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19320" windowHeight="11610"/>
  </bookViews>
  <sheets>
    <sheet name="Mental Effects List" sheetId="1" r:id="rId1"/>
    <sheet name="Sequence" sheetId="3" r:id="rId2"/>
    <sheet name="Experience" sheetId="5" r:id="rId3"/>
    <sheet name="LocMindsRange" sheetId="6" r:id="rId4"/>
  </sheets>
  <definedNames>
    <definedName name="_xlnm.Print_Area" localSheetId="2">Experience!$A$1:$G$71</definedName>
    <definedName name="_xlnm.Print_Area" localSheetId="0">'Mental Effects List'!$A$1:$J$34</definedName>
    <definedName name="_xlnm.Print_Area" localSheetId="1">Sequence!$A$2:$C$31</definedName>
  </definedNames>
  <calcPr calcId="145621"/>
</workbook>
</file>

<file path=xl/calcChain.xml><?xml version="1.0" encoding="utf-8"?>
<calcChain xmlns="http://schemas.openxmlformats.org/spreadsheetml/2006/main">
  <c r="C40" i="6" l="1"/>
  <c r="B40" i="6"/>
  <c r="C39" i="6"/>
  <c r="B39" i="6"/>
  <c r="C38" i="6"/>
  <c r="B38" i="6"/>
  <c r="C37" i="6"/>
  <c r="B37" i="6"/>
  <c r="C36" i="6"/>
  <c r="B36" i="6"/>
  <c r="C35" i="6"/>
  <c r="B35" i="6"/>
  <c r="C34" i="6"/>
  <c r="B34" i="6"/>
  <c r="C33" i="6"/>
  <c r="B33" i="6"/>
  <c r="C32" i="6"/>
  <c r="B32" i="6"/>
  <c r="C31" i="6"/>
  <c r="B31" i="6"/>
  <c r="C30" i="6"/>
  <c r="B30" i="6"/>
  <c r="C29" i="6"/>
  <c r="B29" i="6"/>
  <c r="C28" i="6"/>
  <c r="B28" i="6"/>
  <c r="C27" i="6"/>
  <c r="B27" i="6"/>
  <c r="C26" i="6"/>
  <c r="B26" i="6"/>
  <c r="C25" i="6"/>
  <c r="B25" i="6"/>
  <c r="C24" i="6"/>
  <c r="B24" i="6"/>
  <c r="C23" i="6"/>
  <c r="B23" i="6"/>
  <c r="C22" i="6"/>
  <c r="B22" i="6"/>
  <c r="B21" i="6"/>
  <c r="C21" i="6" s="1"/>
  <c r="B20" i="6"/>
  <c r="C20" i="6" s="1"/>
  <c r="B19" i="6"/>
  <c r="C19" i="6" s="1"/>
  <c r="B18" i="6"/>
  <c r="C18" i="6" s="1"/>
  <c r="B17" i="6"/>
  <c r="C17" i="6" s="1"/>
  <c r="B16" i="6"/>
  <c r="C16" i="6" s="1"/>
  <c r="B15" i="6"/>
  <c r="C15" i="6" s="1"/>
  <c r="B14" i="6"/>
  <c r="C14" i="6" s="1"/>
  <c r="B13" i="6"/>
  <c r="C13" i="6" s="1"/>
  <c r="B12" i="6"/>
  <c r="C12" i="6" s="1"/>
  <c r="B11" i="6"/>
  <c r="C11" i="6" s="1"/>
  <c r="B10" i="6"/>
  <c r="C10" i="6" s="1"/>
  <c r="B9" i="6"/>
  <c r="C9" i="6" s="1"/>
  <c r="B8" i="6"/>
  <c r="C8" i="6" s="1"/>
  <c r="B7" i="6"/>
  <c r="C7" i="6" s="1"/>
  <c r="B6" i="6"/>
  <c r="C6" i="6" s="1"/>
  <c r="B5" i="6"/>
  <c r="C5" i="6" s="1"/>
  <c r="B4" i="6"/>
  <c r="C4" i="6" s="1"/>
  <c r="B3" i="6"/>
  <c r="C3" i="6" s="1"/>
  <c r="B2" i="6"/>
  <c r="C2" i="6" s="1"/>
</calcChain>
</file>

<file path=xl/comments1.xml><?xml version="1.0" encoding="utf-8"?>
<comments xmlns="http://schemas.openxmlformats.org/spreadsheetml/2006/main">
  <authors>
    <author>William Herdle</author>
  </authors>
  <commentList>
    <comment ref="A2" authorId="0">
      <text>
        <r>
          <rPr>
            <b/>
            <sz val="8"/>
            <color indexed="81"/>
            <rFont val="Tahoma"/>
            <family val="2"/>
          </rPr>
          <t>William Herdle:</t>
        </r>
        <r>
          <rPr>
            <sz val="8"/>
            <color indexed="81"/>
            <rFont val="Tahoma"/>
            <family val="2"/>
          </rPr>
          <t xml:space="preserve">
Abilities Thuretin has are highlighted in yellow.</t>
        </r>
      </text>
    </comment>
    <comment ref="B27" authorId="0">
      <text>
        <r>
          <rPr>
            <sz val="9"/>
            <color indexed="81"/>
            <rFont val="Tahoma"/>
            <family val="2"/>
          </rPr>
          <t>changed from 2 to 9 (provisonal) 18-7-13</t>
        </r>
      </text>
    </comment>
  </commentList>
</comments>
</file>

<file path=xl/comments2.xml><?xml version="1.0" encoding="utf-8"?>
<comments xmlns="http://schemas.openxmlformats.org/spreadsheetml/2006/main">
  <authors>
    <author>William Herdle</author>
  </authors>
  <commentList>
    <comment ref="D6" authorId="0">
      <text>
        <r>
          <rPr>
            <sz val="9"/>
            <color indexed="81"/>
            <rFont val="Tahoma"/>
            <family val="2"/>
          </rPr>
          <t>corrected 19-7-18.  Mental Blow is complexity 3 but was in the column for complexity 2</t>
        </r>
        <r>
          <rPr>
            <sz val="9"/>
            <color indexed="81"/>
            <rFont val="Tahoma"/>
            <charset val="1"/>
          </rPr>
          <t xml:space="preserve">
</t>
        </r>
      </text>
    </comment>
    <comment ref="L24" authorId="0">
      <text>
        <r>
          <rPr>
            <sz val="9"/>
            <color indexed="81"/>
            <rFont val="Tahoma"/>
            <family val="2"/>
          </rPr>
          <t xml:space="preserve">XP allocated to mental abilities counts as MU XP for calculating EP and EL, but cannot be allocated to spell learning.
</t>
        </r>
      </text>
    </comment>
  </commentList>
</comments>
</file>

<file path=xl/sharedStrings.xml><?xml version="1.0" encoding="utf-8"?>
<sst xmlns="http://schemas.openxmlformats.org/spreadsheetml/2006/main" count="357" uniqueCount="191">
  <si>
    <t>No PE needed to maintain</t>
  </si>
  <si>
    <t>Double PE and fail to get shield up.  Can't raise shield for 10 seg</t>
  </si>
  <si>
    <t>Add 5 to shield level</t>
  </si>
  <si>
    <t>Add 10 to shield level</t>
  </si>
  <si>
    <t>Double PE and can't recast for 10 seg</t>
  </si>
  <si>
    <t>No PE and can understand much more clearly</t>
  </si>
  <si>
    <t>No PE and duration doubled</t>
  </si>
  <si>
    <t>Sense Attacker</t>
  </si>
  <si>
    <t>#/Range</t>
  </si>
  <si>
    <t>Heal Damage</t>
  </si>
  <si>
    <t xml:space="preserve">Mind Wipe </t>
  </si>
  <si>
    <t>1/250'</t>
  </si>
  <si>
    <t>Lvl</t>
  </si>
  <si>
    <t>Experience for Mental Ability Levels (Humans, Elves, Hobbit)</t>
  </si>
  <si>
    <t>2/500'</t>
  </si>
  <si>
    <t>3/800'</t>
  </si>
  <si>
    <t>4/1200'</t>
  </si>
  <si>
    <t>5/1800'</t>
  </si>
  <si>
    <t>6/2600'</t>
  </si>
  <si>
    <t>7/3600'</t>
  </si>
  <si>
    <t>8/4800'</t>
  </si>
  <si>
    <t>9/6200'</t>
  </si>
  <si>
    <t>10/7800'</t>
  </si>
  <si>
    <t>Number</t>
  </si>
  <si>
    <t>Precognition</t>
  </si>
  <si>
    <t>Exp</t>
  </si>
  <si>
    <t>Skill</t>
  </si>
  <si>
    <t>Telepathy</t>
  </si>
  <si>
    <t>Mental Stab</t>
  </si>
  <si>
    <t>Telecontrol</t>
  </si>
  <si>
    <t>Clairvoyance</t>
  </si>
  <si>
    <t>Confusion</t>
  </si>
  <si>
    <t>Mental Blow (Stun)</t>
  </si>
  <si>
    <t>Telescan</t>
  </si>
  <si>
    <t>Mind Link</t>
  </si>
  <si>
    <t>Kill</t>
  </si>
  <si>
    <t>Success Roll</t>
  </si>
  <si>
    <t>01-05% critical failure</t>
  </si>
  <si>
    <t>Mental Barrior</t>
  </si>
  <si>
    <t>Mental Shield</t>
  </si>
  <si>
    <t>PE</t>
  </si>
  <si>
    <t>Seg</t>
  </si>
  <si>
    <t>Paralyze</t>
  </si>
  <si>
    <t>2 + time to see and analyze</t>
  </si>
  <si>
    <t>Sleep</t>
  </si>
  <si>
    <t>Suggestion</t>
  </si>
  <si>
    <t>Failure</t>
  </si>
  <si>
    <t>Mental Thrust</t>
  </si>
  <si>
    <t>None</t>
  </si>
  <si>
    <t>Mental Blow</t>
  </si>
  <si>
    <t>Paralysis</t>
  </si>
  <si>
    <t>Mind Wipe</t>
  </si>
  <si>
    <t>Psi Sense</t>
  </si>
  <si>
    <t>Detect Lie</t>
  </si>
  <si>
    <t>Combat Insight</t>
  </si>
  <si>
    <t>Awaken Spirit</t>
  </si>
  <si>
    <t>Heal Mental Damage I</t>
  </si>
  <si>
    <t>Dreamshaping</t>
  </si>
  <si>
    <t>Thought Reception</t>
  </si>
  <si>
    <t>Heal Mind</t>
  </si>
  <si>
    <t>Blind</t>
  </si>
  <si>
    <t>Surround Sight</t>
  </si>
  <si>
    <t>Suggestion -&gt;</t>
  </si>
  <si>
    <t>Paralyze -&gt;</t>
  </si>
  <si>
    <t>Clairvoyance -&gt;</t>
  </si>
  <si>
    <t>Mental Stab -&gt;</t>
  </si>
  <si>
    <t xml:space="preserve">Mental Blow -&gt; </t>
  </si>
  <si>
    <t>Make save or blinded</t>
  </si>
  <si>
    <t>Mind Hear</t>
  </si>
  <si>
    <t>Duration</t>
  </si>
  <si>
    <t>permanent</t>
  </si>
  <si>
    <t>Special</t>
  </si>
  <si>
    <t>Always On</t>
  </si>
  <si>
    <t>Free</t>
  </si>
  <si>
    <t>Range</t>
  </si>
  <si>
    <t>Targets</t>
  </si>
  <si>
    <t>Anticipate Attack</t>
  </si>
  <si>
    <t>Share Senses</t>
  </si>
  <si>
    <t>View Senses</t>
  </si>
  <si>
    <t>Lower Mental Resistance</t>
  </si>
  <si>
    <t>Telescan -&gt;</t>
  </si>
  <si>
    <t>Lower Resistance</t>
  </si>
  <si>
    <t>Share Senses -&gt;</t>
  </si>
  <si>
    <t>Awaken sprit like Nepdar for any effect where body is willing, but mind is not alert.</t>
  </si>
  <si>
    <t>Human Natural Resistance</t>
  </si>
  <si>
    <t>Critical</t>
  </si>
  <si>
    <t>Success</t>
  </si>
  <si>
    <t xml:space="preserve">Exp to </t>
  </si>
  <si>
    <t xml:space="preserve">Learn </t>
  </si>
  <si>
    <t>Predecessor</t>
  </si>
  <si>
    <t>Mental</t>
  </si>
  <si>
    <t>Description</t>
  </si>
  <si>
    <t>Must visibly see (Clairvoyance OK) target of offensive ability or have located them by Telescan (which must still be in effect)</t>
  </si>
  <si>
    <t>All fractions are rounded down unless another rule specifies differently</t>
  </si>
  <si>
    <t>Complexity</t>
  </si>
  <si>
    <t>1/2</t>
  </si>
  <si>
    <t>N/A</t>
  </si>
  <si>
    <t>Sense Object</t>
  </si>
  <si>
    <t>Sense attacker</t>
  </si>
  <si>
    <t>?</t>
  </si>
  <si>
    <t>Self</t>
  </si>
  <si>
    <t>Ability feet</t>
  </si>
  <si>
    <t>Ability x 20' from source (self, clairvoyance, view senses)</t>
  </si>
  <si>
    <t>Ability x 100' from source (self, clairvoyance, view senses)</t>
  </si>
  <si>
    <t>Self only</t>
  </si>
  <si>
    <t>1 round, but pay 1PE per round to extend.</t>
  </si>
  <si>
    <t>Precog</t>
  </si>
  <si>
    <t>Sense Attcker</t>
  </si>
  <si>
    <t>Mental Affects Tree</t>
  </si>
  <si>
    <t>GM only</t>
  </si>
  <si>
    <t>special</t>
  </si>
  <si>
    <t>A single target must save or all voluntary muscles (not heart, lungs, etc.) go limp. The brain and mental abilities are unimpaired.  The body falls prone from its current position until the duration expires.</t>
  </si>
  <si>
    <t xml:space="preserve">After success roll is made, if target misses saving throw then: To hit, damage bonus, parry and movement are halved.  If save is made, then subtract 15% (relative) off To hit, -1 damage, -10% (relative) parry and -10% movement/round. </t>
  </si>
  <si>
    <t>Target gets mental image of caster and +2 vs any future effects by caster for 4 rounds</t>
  </si>
  <si>
    <t>Mental Shield Amulet</t>
  </si>
  <si>
    <t>Mental Barrier Amulet (Glossy)</t>
  </si>
  <si>
    <t>Mental Barrier</t>
  </si>
  <si>
    <t>When Success Roll &gt;=100% no need to roll (i.e. no chance of critical failure), but caster may opt to roll in hope of critical success.</t>
  </si>
  <si>
    <t>Critical success is always successful even if there was no normal chance to overcome target resistance</t>
  </si>
  <si>
    <t>To learn an ability initially a mentalist must have instruction from someone who already knows the ability, must expend the experience listed, and must spend 1 week per level of complexity.</t>
  </si>
  <si>
    <t>Mental damage is not apparent upon physical examination but is otherwise treated identically to physical damage and combined with it.</t>
  </si>
  <si>
    <t>Mental damage can be healed normally by healing spells and effects, or by the Heal Mental Damage ability.  Normal healing heals physical damage first.</t>
  </si>
  <si>
    <t>Target must save or die, alter save -1 for each 7 full levels by which [skill level] exceeds [target resistance] (no penalty if TR &gt; SL)</t>
  </si>
  <si>
    <t>No PE cost</t>
  </si>
  <si>
    <t>Target, if in range, gets mental image of caster and +2 resistance vs any future effects by caster for 4 rounds</t>
  </si>
  <si>
    <t>All targeted victims get mental image of caster and +2 resistance vs caster for 4 rounds</t>
  </si>
  <si>
    <t>Target gets mental image of caster and +2 resistance vs any future effects by caster for 4 rounds</t>
  </si>
  <si>
    <t>No effect, victim gets mental image of caster, and double PE if the effect was cast at normal PE</t>
  </si>
  <si>
    <t>Caster can elect to speed up any effect to 1/2 its normal casting time rounded up for double normal PE. If 1/2 normal speed is less than one segment, then the effect goes off in one segment and may be cast in combat without penalty.</t>
  </si>
  <si>
    <t>Caster can speed up any effect to 1/3 its normal casting time rounded up for triple normal PE, and can cast another effect immediately not waiting for 5 segment recovery usually needed, and can cast while doing other physical, but not mental, things.  If 1/3 normal speed is less than one segment, then the effect goes off in one segment and may be cast in combat without penalty.</t>
  </si>
  <si>
    <t>Cycle time:  Except with 3x acceleration, or when noted otherwise, casting any mental ability prevents casting another mental ability (same or different) until 5 segments after the BEGINNING of casting the first ability</t>
  </si>
  <si>
    <t>Caster can see through eyes of mind-linked target, a target tracked by Telescan, or a visible target, and be able to cast mental effects from target's position.  Caster can also teleport exactly to anywhere the target sees.  The caster must maintain full attention on clairvoyance and cannot see what is going on around himself, else clairvoyance ends.  If the target is Mind Linked, no success roll or saving throw applies.  If the target is visible or has been located by Telescan, then a normal success roll is needed and the target gets a save for no effect (which the target may choose to fail).</t>
  </si>
  <si>
    <t>GM only - locates psi activity nearby</t>
  </si>
  <si>
    <t>N/A (formerly: Telepathy can't be used for (45-[skill level]) segments, which introduces messy die rolls and implies that at skill &lt; 45 telepathy in inherently unreliable.)</t>
  </si>
  <si>
    <t>Special (see Experience table)</t>
  </si>
  <si>
    <t>Allows caster to share all his senses to anyone with an active mind link without concentration.  Can choose whom to share with, but 1 seg needed to activate or deactivate for each recipient.  Can also project senses to as many people as caster can project to through telepathy, but cannot concentrate on spells, mental effects or combat while projecting via telepathy.</t>
  </si>
  <si>
    <t>Caster can utilize five senses of any one mind-linked person at will.  1 seg to turn off one person and turn on another.  Caster can tune out incoming senses to perform spells, mental abilities or combat while still being vaguely aware of other senses.  Mind linked person can resist and gets a normal saving throw.  Caster can target mental effects from the target's senses and can teleport to a location viewed by the target.</t>
  </si>
  <si>
    <t>[skill level] minutes</t>
  </si>
  <si>
    <t>[skill level] x2 segments</t>
  </si>
  <si>
    <t>[skill level] x3 segments</t>
  </si>
  <si>
    <t>[skill level] x5 min</t>
  </si>
  <si>
    <t>[skill level] Hours [?]</t>
  </si>
  <si>
    <t>[skill level] segments</t>
  </si>
  <si>
    <t>1PE/Hr to use, regardless of number of links</t>
  </si>
  <si>
    <t>[skill level] minutes,  2PE to renew</t>
  </si>
  <si>
    <t>flash</t>
  </si>
  <si>
    <t>Heal [skill level] D6 of mental damage</t>
  </si>
  <si>
    <t>Mental damage is any damage caused by Mental Stab, Mental Thrust, or any other effect (including spells and items) that causes damage to the mind but not the body.</t>
  </si>
  <si>
    <t>No effect</t>
  </si>
  <si>
    <t>[skill level] x 30 minutes</t>
  </si>
  <si>
    <t>Allows the caster to search mentally for a specific creature.  If a normal success roll succeeds, then if the subject is within the range the caster is immediately told its distance and direction, and can target the subject for other mental abilities, with no further saving throw by the target.  If the target is located, then the caster can track it, i.e. remains aware of its location so long as it remains within the spell range.  However, the tracker must make another success roll at +4 (caster's advantage) each minute or the contact is lost.  No more than one target may be tracked at a time, but if the caster establishes a mental link with the target then the tracking is no longer needed.  Sending via telepathy or attempting offensive abilities requires that the tracking has been maintained.</t>
  </si>
  <si>
    <t xml:space="preserve">This ability raises the caster's resistance value for opposing other mentalists' success rolls if its value exceeds his WIS, INT, Level, and Mental Shield.  When the caster raises the barrier, he must make a success roll against the barrier's value for each existing mental effect he has running, such as Telescan and Mind Link (one success roll covers all links), and failure cancels that effect.  To initiate any outgoing mental effect while the barrier is up, he must make a success roll against his own barrier in addition to any normal success roll required by the effect, unless the target was acquired via a surviving Mind Link or Telescan.  The barrier can be raised or lowered like Mental Shield, but faster (1/2 segment to raise or lower).  The Mental Barrier is highly visible to Locate Minds, appearing "shiny".  </t>
  </si>
  <si>
    <t>Locate Minds</t>
  </si>
  <si>
    <t>var</t>
  </si>
  <si>
    <t>AOE as if 2 extra PE had been expended</t>
  </si>
  <si>
    <t>AOE as if 2 fewer PE had been expended</t>
  </si>
  <si>
    <t>[skill level] x ([PE expended]^2) hexes</t>
  </si>
  <si>
    <t>Detect truth of statements made by any entity within hearing.  Do not need to understand language.  Can read veracity from their mental activity with up to 98% accuracy depending on target's skill at deception and other factors, at GM discretion.  Requires normal success roll but not a target saving throw.</t>
  </si>
  <si>
    <t>If target resistance exceeds skill level, probability of success is reduced below 50%</t>
  </si>
  <si>
    <t>Double PE cost on critical failure of certain effects cannot reduce caster's PE below 0.  If the ability was used at double or triple PE cost, then only the base PE is doubled by critical failure, so that the cost is 3x or 4x the base PE.</t>
  </si>
  <si>
    <t>Success probability = 50% + ([Skill Level] - [Target Resistance])*5%.   Target resistance is highest of target's INT, WIS, Level, Mental Shield or Mental Barrier unless specified otherwise.</t>
  </si>
  <si>
    <t>Target takes (1D6+1) x [skill level] mental damage, save for half, alter save -1 for each 3 full levels by which [skill level] exceeds [target resistance] (no penalty if TR &gt; SL) (corrected: definition was switched with Mental Stab)</t>
  </si>
  <si>
    <t>Target takes 1D4 x [skill level] mental damage, save for half, alter save -1 for each 5 full levels by which [skill level] exceeds [target resistance] (no penalty if TR &gt; SL) (corrected: definition was switched with Mental Thrust)</t>
  </si>
  <si>
    <t>Invisibility</t>
  </si>
  <si>
    <t>Radius in feet</t>
  </si>
  <si>
    <t>miles</t>
  </si>
  <si>
    <t>Automatic success, No PE cost, and +50% effectiveness (i.e. -8/-2 to shield)</t>
  </si>
  <si>
    <t>To increase skill, mentalist must expend XP according to the Experience table.  No more than 50% of XP gained may be devoted to mental abilities.</t>
  </si>
  <si>
    <t>May be cast on a group creatures of the caster's choice, who must all be in the caster's view.  Up to [skill level] levels of targeted creatures will fall asleep.  Choose creatures of level 4 or less in random order from among those designated and test their saving throws.  If creature saves it is unaffected; move on to the next creature.  If a creature fails to save, it falls asleep if enough unslept creature levels remain from the ability's power.  Slept creatures are awakened according to the [still undefined] rules for the MU spell Sleep.</t>
  </si>
  <si>
    <t>Ability x 100' or 10% Telepathy Range, whichever is larger</t>
  </si>
  <si>
    <t>Ability x 100' or 1% Telepathy Range, whichever is larger</t>
  </si>
  <si>
    <t>Can be initiated while in combat and not attacking.  If a normal success roll against target resistance succeeds, the target gets no saving throw, and beginning the segment after casting subtract 60 pips from the target's attack rolls against the caster, plus an additional 4 pips for each point by which the caster's skill level exceeds the attacker's mental shield or barrier (but not level, INT or WIS).  If caster initiates any offensive combat move then the instant the caster thinks of the move the anticipate attack effect ceases, so that one can't make a combat attack and get the defensive bonus in the same segment.  The effect costs 1 PE per round to maintain.  Can initiate an additional anticipate attack effect simultaneously against one additional target for every  10 full levels of ability.  Using any other active mental effect except Precognition, including sending thoughts through Telepathy or a Mind Link, immediately cancels the Anticipate Attack ability.</t>
  </si>
  <si>
    <t>Double PE and victim gets mental image of caster</t>
  </si>
  <si>
    <t>No effect, double PE and victim gets mental image of caster</t>
  </si>
  <si>
    <t>Caster can sense location of any non-visible entity that is within 7 feet of caster, provided that a success roll is made against the entity's resistance.  Can combat with the entity as if caster had full vision of entity, but must subtract 20 pips from ToHit and add 20 pips to Target's ToHit.  Once cast, this effect is passive and will alert caster when it detects a non visible entity automatically, provided that a success roll is made against the new entity.</t>
  </si>
  <si>
    <t>Shield is not visible to Locate Minds.  When cast, shield is up.  caster can take shield down in one seg and put it up in two seg, i.e. concentrate 2 full seg and it is up the next segment.  Cannot cast spells or other mental effects during those 2 segments, but can be in combat. While the Mental Shield is up, caster can use mental effects normally ignoring this shield but cannot bypass success rolls for other mentalists attempting to send messages by telepathy to him, etc.</t>
  </si>
  <si>
    <t>If success roll is made lower target resistance -4, if not then lower it by -2.  This decrease only applies against mental abilities of this caster, not other mentalists.  Caster can repeat this ability once on the same target and get a cumulative -2 if success roll made and -1 if not.  Can't do a 3rd time. Target is UNAWARE of lower resistance if success roll is made, but if not, target is aware and gets general direction and distance to caster.  The target does not get a saving throw against this ability.</t>
  </si>
  <si>
    <t>No effect, double PE, and target gets mental image of caster</t>
  </si>
  <si>
    <t>Receive thoughts directed at caster even by non-mentalists.  12-7-14: Mind Hear is intended for relatively short range use.  However, provisionally this ability can be used for targets acquired by Telescan.  Efficiency will depend on distance, sender’s intelligence and/or mental ability at GM’s discretion.</t>
  </si>
  <si>
    <t xml:space="preserve">Caster may transmit one short sentence or one image can be transmitted per segment to target or target(s), who must be in view or being tracked by Telescan.  Number of possible targets is limited as shown in the Experience table.  2013-12-31: A mentalist able to send to more than one target at a time (skill 12) can add characters to a “broadcast list” and subsequently send identical messages simultaneously to all members of that list using Telepathy.  The number of targets on the list can be anything up to the number of targets the mentalist’s Telepathy ability allows.  Adding each target to the list requires 5 seconds of concentration and either visual contact or a Telescan success against the target, but no additional concentration is needed to maintain the list.  PE cost is 1 PE per [caster Telepathy skill] hours to maintain the entire list, but there is no PE needed (except possibly for Telescan) to add each target.  The list is cleared if the mentalist loses consciousness or sleeps, and targets that move out of Telepathy range or die are dropped from the list.  </t>
  </si>
  <si>
    <t xml:space="preserve">This spell allows the caster to detect the presence of nearby minds.  When the caster starts to concentrate he marks off however much PE he chooses, then he must concentrate for up to 10 minutes.  The maximum range of detection is (skill level) x (PE expended)^2 hexes, but minds are revealed gradually over the 10-minute concentration time, with information about distance, direction, and mental strength revealed gradually at the GM's discretion.  However, Mental Barriers throughout the scanned area are revealed as soon as the concentration begins.  A success roll against INT/ WIS/ Level/ Shield is required to locate any mind that is more than half the range from the caster, but within half range only the Shield is used to oppose the skill roll.  The caster may continue to monitor the minds that he has located as long as he remains stationary and expends 1 PE per additional 10 minutes, but if he moves he loses all contacts except Mental Barriers, which he can continue to track while moving if he spends 1 PE per 10 minutes and conducts no other active mental activities, provided he stay no more than the original range from the target.  Any single mind located with Locate Minds can be searched for with Telescan until the Locate Minds expires. Normal success rolls for Telescan apply.  When the Telescan is started all other targets located by Locate Minds are lost.
Modified 11-12: The area scanned appears to the mentalist as a foggy volume in which mental activity causes a localized glow.  The mentalist can sense the glowing regions ("clusters") and tell where they are (brightness, direction, distance).  Mental barriers are perceived as hard spheres among the diffuse regions of mental activity.  The brighter the glow, the more mental activity, but it is hard to distinguish a lot of little minds close together from one powerful mind.  With practice and concentration -- abstracted as a better success roll and at GM discretion -- the mentalist can get more information about a specific mind.
Modified 14-1: The caster can narrow attention to one cluster.  If he does so then he loses all of the other targets found by the Locate Minds, but he learns whether the selected cluster consists of one mind or more than one.  He can then apply Telescan to the cluster, which terminates the Locate Minds spell.  If the cluster has more than one mind the Telescan will target a random mind from the cluster.
If the area covered by the Locate Minds contains a mind or minds with which the caster is familiar, such as a friend or a mind he has locked onto with Telescan before, then the Locate Minds tells him which cluster contains which familiar mind. This allows him to screen out friendly minds even if he doesn’t know their location initially.
</t>
  </si>
  <si>
    <t xml:space="preserve">Two way link with recipient(s), lasts until duration expires, or caster goes to sleep, dies, falls unconscious or is out of range.  One short sentence or one image can be transmitted in each direction per segment.  
Added 2014-1-3: Mind links can be formed to any target in line of sight or to targets located by Telescan even if the target is out of sight, provided the target is willing and within range of Mind Link.  The target is always aware that an attempt is being made to form a mental link.  Mind Links to hostile minds are not possible.  
Mind links are broken if the target or mentalist dies or moves out of range, and do not automatically re-form when returning to in range.  Mental Links are also broken if the mentalist loses consciousness or falls asleep, but not if the target does.  If someone moves back in range the link renewal requires a normal acquiring process, i.e. in sight, located etc.. 
Mental links are not lost upon using other effects.  They do not require concentration to maintain – only to send messages through them.
Projecting a message through a Mental Link or using Telepathy requires concentration.  Therefore a mentalist can’t project messages using Telepathy or Mental link while using any other ability that requires concentration.
Messages may be sent over mental links and Telepathy while in melee combat without compromising combat effectiveness.
</t>
  </si>
  <si>
    <t>Unless the targeted creature saves, it stops its current activity and obeys commands from the caster for the duration of the effect.  Certain commands, such as "Die", or instructions to disobey certain religious precepts, will not be obeyed and will cause the subject to get an immediate additional save or the effect breaks.  10-12-29: Commands can be given by Telepathy without affecting the control.  14-1-3: Maintaining control of a Telecontrol subject does not require concentration, but sending a message to the controlled subject does.</t>
  </si>
  <si>
    <t>14-1-3: Except where specific interactions are allowed (e.g. Locate Minds and Telescan), only a single ability that requires concentration (including mental abilities but also non-mental concentration like casting a spell or using a wand) can be used at a time.  Maintaining a Mind Link or Telecontrol does not require concentration, but projecting a message through a Mind Link or using Telepathy does.  Speech does not require concentration.</t>
  </si>
  <si>
    <t>Successful against all targets, double number slept</t>
  </si>
  <si>
    <t>14-1-3: A critical success occurs on a 01-00 die roll greater than or equal (96 - [caster skill] + [target defense]), or 96-00, whichever range is larger.</t>
  </si>
  <si>
    <t>Target's saving throw is reduced by the larger of 3 and ([caster skill] - [target defense] + 5)/5, rounded down.</t>
  </si>
  <si>
    <t>PE points =</t>
  </si>
  <si>
    <t>INT([mental XP]^0.56/10)</t>
  </si>
  <si>
    <t>MHP = Target Max HP = 50 + 5x Ability Level. Targets with more than MHP (when full) are unaffected and the caster will be made aware of this after the attempt. Otherwise, if a target with &lt; 100 HP (when full) and &lt; 11th level fails to save, it is stunned prone for 3D6 seg.  If target fails to save and has at least 101 HP (when full) or is level 11 or higher, it is dazed for 2D6 Seg.  If target saves, it is dazed 1D4-2 segments. (Dazed = target cannot do anything but can defend if attacked and can adjust one hex each seg)  10-8-9: The mentalist cannot both chop and use Mental Blow simultaneously, but can MB in cycle segments without affecting combat if expending triple PE.</t>
  </si>
  <si>
    <t>Can be initiated while in combat [at no extra PE cost].  Bonus to both attack and defense of Level Factor x Level + 5% x (Ability level - Target resistance + 1D5 - 2).  Resistance is the higher of INT, WIS, Level or mental shield/barrier.  Caster cannot initiate any new mental effects while using this ability.  Abilities that were already in effect can be used, with normal penalties during combat.  Not cumulative with Anticipate Attack.  [14-12-26: There will be a negative adjustment from the 5% term if the caster's ability is lower than the target's resistance.  Defense means effectively that the caster gets a parry effect every segment, and in addition may parry normally by giving up an attack.] [17-7-5: The target does NOT get a saving throw.][18-7-29: added +/- variability of effect to disguise target's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</si>
</sst>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0\ &quot;miles&quot;"/>
    <numFmt numFmtId="166" formatCode="#,##0\ &quot;mile&quot;"/>
    <numFmt numFmtId="167" formatCode="#,##0\ &quot;feet&quot;"/>
    <numFmt numFmtId="168" formatCode="0.000"/>
  </numFmts>
  <fonts count="9" x14ac:knownFonts="1">
    <font>
      <sz val="10"/>
      <name val="Arial"/>
    </font>
    <font>
      <sz val="10"/>
      <name val="Arial"/>
      <family val="2"/>
    </font>
    <font>
      <b/>
      <sz val="16"/>
      <name val="Arial"/>
      <family val="2"/>
    </font>
    <font>
      <b/>
      <sz val="12"/>
      <name val="Arial"/>
      <family val="2"/>
    </font>
    <font>
      <sz val="10"/>
      <name val="Arial"/>
      <family val="2"/>
    </font>
    <font>
      <sz val="9"/>
      <color indexed="81"/>
      <name val="Tahoma"/>
      <family val="2"/>
    </font>
    <font>
      <sz val="8"/>
      <color indexed="81"/>
      <name val="Tahoma"/>
      <family val="2"/>
    </font>
    <font>
      <b/>
      <sz val="8"/>
      <color indexed="81"/>
      <name val="Tahoma"/>
      <family val="2"/>
    </font>
    <font>
      <sz val="9"/>
      <color indexed="81"/>
      <name val="Tahoma"/>
      <charset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0" fillId="0" borderId="0" xfId="0" applyAlignment="1">
      <alignment horizontal="left"/>
    </xf>
    <xf numFmtId="14" fontId="0" fillId="0" borderId="0" xfId="0" applyNumberFormat="1"/>
    <xf numFmtId="0" fontId="0" fillId="0" borderId="0" xfId="0" quotePrefix="1"/>
    <xf numFmtId="0" fontId="0" fillId="2" borderId="0" xfId="0" applyFill="1"/>
    <xf numFmtId="0" fontId="0" fillId="2" borderId="0" xfId="0" applyFill="1" applyAlignment="1">
      <alignment horizontal="center"/>
    </xf>
    <xf numFmtId="0" fontId="0" fillId="0" borderId="0" xfId="0" applyAlignment="1">
      <alignment horizontal="center"/>
    </xf>
    <xf numFmtId="16" fontId="0" fillId="0" borderId="0" xfId="0" quotePrefix="1" applyNumberFormat="1" applyAlignment="1">
      <alignment horizontal="center"/>
    </xf>
    <xf numFmtId="0" fontId="0" fillId="0" borderId="0" xfId="0" applyFill="1"/>
    <xf numFmtId="0" fontId="2" fillId="0" borderId="0" xfId="0" applyFont="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3" borderId="6" xfId="0" applyFill="1" applyBorder="1" applyAlignment="1">
      <alignment horizontal="center"/>
    </xf>
    <xf numFmtId="0" fontId="0" fillId="3" borderId="4" xfId="0" applyFill="1" applyBorder="1" applyAlignment="1">
      <alignment horizontal="center"/>
    </xf>
    <xf numFmtId="0" fontId="0" fillId="0" borderId="4" xfId="0" applyBorder="1" applyAlignment="1">
      <alignment horizontal="center"/>
    </xf>
    <xf numFmtId="0" fontId="0" fillId="0" borderId="3" xfId="0" applyBorder="1"/>
    <xf numFmtId="0" fontId="0" fillId="0" borderId="6" xfId="0" applyBorder="1"/>
    <xf numFmtId="0" fontId="0" fillId="0" borderId="4" xfId="0" applyBorder="1"/>
    <xf numFmtId="0" fontId="0" fillId="2" borderId="6" xfId="0" applyFill="1" applyBorder="1" applyAlignment="1">
      <alignment horizontal="center"/>
    </xf>
    <xf numFmtId="0" fontId="0" fillId="2" borderId="3" xfId="0" applyFill="1" applyBorder="1"/>
    <xf numFmtId="0" fontId="0" fillId="2" borderId="6" xfId="0" applyFill="1" applyBorder="1"/>
    <xf numFmtId="0" fontId="0" fillId="2" borderId="4" xfId="0" applyFill="1" applyBorder="1"/>
    <xf numFmtId="0" fontId="0" fillId="0" borderId="0" xfId="0" applyFill="1" applyAlignment="1">
      <alignment horizontal="center"/>
    </xf>
    <xf numFmtId="0" fontId="0" fillId="0" borderId="0" xfId="0" applyNumberFormat="1"/>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164" fontId="1" fillId="0" borderId="7" xfId="1" applyNumberFormat="1" applyBorder="1" applyAlignment="1">
      <alignment horizontal="center"/>
    </xf>
    <xf numFmtId="164" fontId="1" fillId="0" borderId="6" xfId="1" applyNumberFormat="1" applyBorder="1" applyAlignment="1">
      <alignment horizontal="center"/>
    </xf>
    <xf numFmtId="164" fontId="1" fillId="0" borderId="8" xfId="1" applyNumberFormat="1" applyBorder="1" applyAlignment="1">
      <alignment horizontal="center"/>
    </xf>
    <xf numFmtId="164" fontId="1" fillId="2" borderId="6" xfId="1" applyNumberFormat="1" applyFill="1" applyBorder="1" applyAlignment="1">
      <alignment horizontal="center"/>
    </xf>
    <xf numFmtId="164" fontId="1" fillId="0" borderId="9" xfId="1" applyNumberFormat="1" applyFont="1" applyBorder="1" applyAlignment="1">
      <alignment horizontal="center"/>
    </xf>
    <xf numFmtId="164" fontId="1" fillId="0" borderId="4" xfId="1" applyNumberFormat="1" applyBorder="1" applyAlignment="1">
      <alignment horizontal="center"/>
    </xf>
    <xf numFmtId="165" fontId="0" fillId="0" borderId="6" xfId="0" applyNumberFormat="1" applyBorder="1" applyAlignment="1">
      <alignment horizontal="center"/>
    </xf>
    <xf numFmtId="166" fontId="0" fillId="0" borderId="6" xfId="0" applyNumberFormat="1" applyBorder="1" applyAlignment="1">
      <alignment horizontal="center"/>
    </xf>
    <xf numFmtId="165" fontId="0" fillId="2" borderId="6" xfId="0" applyNumberFormat="1" applyFill="1" applyBorder="1" applyAlignment="1">
      <alignment horizontal="center"/>
    </xf>
    <xf numFmtId="165" fontId="0" fillId="0" borderId="4" xfId="0" applyNumberFormat="1" applyBorder="1" applyAlignment="1">
      <alignment horizontal="center"/>
    </xf>
    <xf numFmtId="167" fontId="0" fillId="0" borderId="3" xfId="0" applyNumberFormat="1" applyBorder="1" applyAlignment="1">
      <alignment horizontal="center"/>
    </xf>
    <xf numFmtId="167" fontId="0" fillId="0" borderId="6" xfId="0" applyNumberFormat="1" applyBorder="1" applyAlignment="1">
      <alignment horizontal="center"/>
    </xf>
    <xf numFmtId="167" fontId="0" fillId="2" borderId="6" xfId="0" applyNumberFormat="1" applyFill="1" applyBorder="1" applyAlignment="1">
      <alignment horizontal="center"/>
    </xf>
    <xf numFmtId="0" fontId="0" fillId="0" borderId="0" xfId="0" applyAlignment="1">
      <alignment wrapText="1"/>
    </xf>
    <xf numFmtId="0" fontId="0" fillId="0" borderId="0" xfId="0" applyAlignment="1">
      <alignment horizontal="center" wrapText="1"/>
    </xf>
    <xf numFmtId="0" fontId="0" fillId="4" borderId="0" xfId="0" applyFill="1"/>
    <xf numFmtId="0" fontId="4" fillId="0" borderId="0" xfId="0" applyFont="1"/>
    <xf numFmtId="0" fontId="0" fillId="0" borderId="0" xfId="0" applyNumberFormat="1" applyAlignment="1"/>
    <xf numFmtId="168" fontId="0" fillId="0" borderId="0" xfId="0" applyNumberFormat="1"/>
    <xf numFmtId="0" fontId="1" fillId="0" borderId="0" xfId="0" applyFont="1"/>
    <xf numFmtId="0" fontId="0" fillId="5" borderId="0" xfId="0" applyFill="1"/>
    <xf numFmtId="0" fontId="1" fillId="2" borderId="4" xfId="0" applyFont="1" applyFill="1" applyBorder="1" applyAlignment="1">
      <alignment horizontal="center"/>
    </xf>
    <xf numFmtId="9" fontId="1" fillId="0" borderId="0" xfId="0" applyNumberFormat="1" applyFont="1"/>
    <xf numFmtId="0" fontId="1" fillId="0" borderId="0" xfId="0" applyFont="1" applyAlignment="1"/>
    <xf numFmtId="0" fontId="0" fillId="0" borderId="0" xfId="0" quotePrefix="1" applyAlignment="1">
      <alignment horizontal="left"/>
    </xf>
    <xf numFmtId="0" fontId="0" fillId="0" borderId="0" xfId="0" applyAlignment="1">
      <alignment wrapText="1"/>
    </xf>
    <xf numFmtId="0" fontId="0" fillId="0" borderId="0" xfId="0" applyAlignment="1"/>
    <xf numFmtId="0" fontId="1" fillId="0" borderId="0" xfId="0" applyFont="1" applyAlignment="1">
      <alignment wrapText="1"/>
    </xf>
    <xf numFmtId="0" fontId="3" fillId="0" borderId="0" xfId="0" applyFont="1" applyAlignment="1">
      <alignment horizontal="center"/>
    </xf>
    <xf numFmtId="0" fontId="2" fillId="0" borderId="0" xfId="0" applyFont="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0"/>
  <sheetViews>
    <sheetView tabSelected="1" workbookViewId="0">
      <pane xSplit="1" ySplit="2" topLeftCell="C3" activePane="bottomRight" state="frozen"/>
      <selection pane="topRight" activeCell="B1" sqref="B1"/>
      <selection pane="bottomLeft" activeCell="A3" sqref="A3"/>
      <selection pane="bottomRight" activeCell="G27" sqref="G27"/>
    </sheetView>
  </sheetViews>
  <sheetFormatPr defaultRowHeight="12.75" x14ac:dyDescent="0.2"/>
  <cols>
    <col min="1" max="1" width="17.85546875" customWidth="1"/>
    <col min="2" max="2" width="3.5703125" bestFit="1" customWidth="1"/>
    <col min="3" max="3" width="3.85546875" style="6" customWidth="1"/>
    <col min="4" max="4" width="10.28515625" bestFit="1" customWidth="1"/>
    <col min="5" max="5" width="7" bestFit="1" customWidth="1"/>
    <col min="6" max="6" width="12.85546875" bestFit="1" customWidth="1"/>
    <col min="7" max="7" width="46" customWidth="1"/>
    <col min="8" max="8" width="8.5703125" customWidth="1"/>
    <col min="9" max="9" width="11" customWidth="1"/>
    <col min="10" max="10" width="19.42578125" customWidth="1"/>
    <col min="11" max="11" width="11.140625" customWidth="1"/>
  </cols>
  <sheetData>
    <row r="1" spans="1:11" x14ac:dyDescent="0.2">
      <c r="A1" s="4" t="s">
        <v>90</v>
      </c>
      <c r="B1" s="4"/>
      <c r="C1" s="5"/>
      <c r="D1" s="4"/>
      <c r="E1" s="4" t="s">
        <v>87</v>
      </c>
      <c r="F1" s="4"/>
      <c r="G1" s="4"/>
      <c r="H1" s="4" t="s">
        <v>85</v>
      </c>
      <c r="I1" s="4" t="s">
        <v>85</v>
      </c>
      <c r="J1" s="4"/>
      <c r="K1" s="4"/>
    </row>
    <row r="2" spans="1:11" x14ac:dyDescent="0.2">
      <c r="A2" s="4" t="s">
        <v>26</v>
      </c>
      <c r="B2" s="4" t="s">
        <v>40</v>
      </c>
      <c r="C2" s="5" t="s">
        <v>41</v>
      </c>
      <c r="D2" s="4" t="s">
        <v>94</v>
      </c>
      <c r="E2" s="4" t="s">
        <v>88</v>
      </c>
      <c r="F2" s="4" t="s">
        <v>89</v>
      </c>
      <c r="G2" s="4" t="s">
        <v>91</v>
      </c>
      <c r="H2" s="4" t="s">
        <v>86</v>
      </c>
      <c r="I2" s="4" t="s">
        <v>46</v>
      </c>
      <c r="J2" s="4" t="s">
        <v>69</v>
      </c>
      <c r="K2" s="4" t="s">
        <v>74</v>
      </c>
    </row>
    <row r="3" spans="1:11" x14ac:dyDescent="0.2">
      <c r="A3" s="8" t="s">
        <v>44</v>
      </c>
      <c r="B3">
        <v>3</v>
      </c>
      <c r="C3" s="6">
        <v>3</v>
      </c>
      <c r="D3">
        <v>1</v>
      </c>
      <c r="E3">
        <v>500</v>
      </c>
      <c r="F3" t="s">
        <v>48</v>
      </c>
      <c r="G3" s="51" t="s">
        <v>168</v>
      </c>
      <c r="H3" s="3" t="s">
        <v>184</v>
      </c>
      <c r="I3" t="s">
        <v>125</v>
      </c>
      <c r="J3" t="s">
        <v>137</v>
      </c>
      <c r="K3" t="s">
        <v>102</v>
      </c>
    </row>
    <row r="4" spans="1:11" x14ac:dyDescent="0.2">
      <c r="A4" s="47" t="s">
        <v>42</v>
      </c>
      <c r="B4">
        <v>2</v>
      </c>
      <c r="C4" s="6">
        <v>3</v>
      </c>
      <c r="D4">
        <v>2</v>
      </c>
      <c r="E4">
        <v>1800</v>
      </c>
      <c r="F4" t="s">
        <v>44</v>
      </c>
      <c r="G4" t="s">
        <v>111</v>
      </c>
      <c r="H4" s="3" t="s">
        <v>186</v>
      </c>
      <c r="I4" t="s">
        <v>126</v>
      </c>
      <c r="J4" t="s">
        <v>139</v>
      </c>
      <c r="K4" t="s">
        <v>102</v>
      </c>
    </row>
    <row r="5" spans="1:11" x14ac:dyDescent="0.2">
      <c r="A5" s="47" t="s">
        <v>29</v>
      </c>
      <c r="B5">
        <v>4</v>
      </c>
      <c r="C5" s="6">
        <v>2</v>
      </c>
      <c r="D5">
        <v>3</v>
      </c>
      <c r="E5">
        <v>4000</v>
      </c>
      <c r="F5" t="s">
        <v>50</v>
      </c>
      <c r="G5" s="51" t="s">
        <v>182</v>
      </c>
      <c r="H5" s="3" t="s">
        <v>186</v>
      </c>
      <c r="I5" t="s">
        <v>126</v>
      </c>
      <c r="J5" t="s">
        <v>141</v>
      </c>
      <c r="K5" t="s">
        <v>103</v>
      </c>
    </row>
    <row r="6" spans="1:11" x14ac:dyDescent="0.2">
      <c r="A6" s="8" t="s">
        <v>31</v>
      </c>
      <c r="B6">
        <v>4</v>
      </c>
      <c r="C6" s="6">
        <v>3</v>
      </c>
      <c r="D6">
        <v>3</v>
      </c>
      <c r="E6">
        <v>5500</v>
      </c>
      <c r="F6" t="s">
        <v>50</v>
      </c>
      <c r="G6" t="s">
        <v>112</v>
      </c>
      <c r="H6" s="3" t="s">
        <v>186</v>
      </c>
      <c r="I6" t="s">
        <v>126</v>
      </c>
      <c r="J6" t="s">
        <v>142</v>
      </c>
      <c r="K6" t="s">
        <v>103</v>
      </c>
    </row>
    <row r="7" spans="1:11" x14ac:dyDescent="0.2">
      <c r="A7" s="8" t="s">
        <v>45</v>
      </c>
      <c r="B7">
        <v>4</v>
      </c>
      <c r="C7" s="6">
        <v>4</v>
      </c>
      <c r="D7">
        <v>6</v>
      </c>
      <c r="E7">
        <v>18000</v>
      </c>
      <c r="F7" t="s">
        <v>31</v>
      </c>
      <c r="G7" t="s">
        <v>109</v>
      </c>
      <c r="H7" s="3" t="s">
        <v>186</v>
      </c>
      <c r="I7" t="s">
        <v>126</v>
      </c>
      <c r="J7" t="s">
        <v>70</v>
      </c>
    </row>
    <row r="8" spans="1:11" x14ac:dyDescent="0.2">
      <c r="A8" s="8" t="s">
        <v>57</v>
      </c>
      <c r="B8">
        <v>5</v>
      </c>
      <c r="C8" s="6">
        <v>10</v>
      </c>
      <c r="D8">
        <v>6</v>
      </c>
      <c r="E8">
        <v>45000</v>
      </c>
      <c r="F8" t="s">
        <v>45</v>
      </c>
      <c r="G8" t="s">
        <v>109</v>
      </c>
      <c r="H8" t="s">
        <v>71</v>
      </c>
      <c r="I8" t="s">
        <v>71</v>
      </c>
      <c r="J8" t="s">
        <v>70</v>
      </c>
      <c r="K8" s="51" t="s">
        <v>169</v>
      </c>
    </row>
    <row r="9" spans="1:11" x14ac:dyDescent="0.2">
      <c r="A9" s="8" t="s">
        <v>10</v>
      </c>
      <c r="B9">
        <v>10</v>
      </c>
      <c r="C9" s="6">
        <v>15</v>
      </c>
      <c r="D9">
        <v>6</v>
      </c>
      <c r="E9">
        <v>85000</v>
      </c>
      <c r="F9" t="s">
        <v>57</v>
      </c>
      <c r="G9" t="s">
        <v>109</v>
      </c>
      <c r="H9" t="s">
        <v>71</v>
      </c>
      <c r="I9" t="s">
        <v>71</v>
      </c>
      <c r="J9" t="s">
        <v>71</v>
      </c>
      <c r="K9" t="s">
        <v>101</v>
      </c>
    </row>
    <row r="10" spans="1:11" x14ac:dyDescent="0.2">
      <c r="A10" s="47" t="s">
        <v>32</v>
      </c>
      <c r="B10">
        <v>2</v>
      </c>
      <c r="C10" s="6">
        <v>2</v>
      </c>
      <c r="D10">
        <v>3</v>
      </c>
      <c r="E10">
        <v>3000</v>
      </c>
      <c r="F10" t="s">
        <v>48</v>
      </c>
      <c r="G10" s="51" t="s">
        <v>189</v>
      </c>
      <c r="H10" s="3" t="s">
        <v>186</v>
      </c>
      <c r="I10" t="s">
        <v>127</v>
      </c>
      <c r="J10" t="s">
        <v>71</v>
      </c>
      <c r="K10" t="s">
        <v>102</v>
      </c>
    </row>
    <row r="11" spans="1:11" x14ac:dyDescent="0.2">
      <c r="A11" s="8" t="s">
        <v>60</v>
      </c>
      <c r="B11">
        <v>2</v>
      </c>
      <c r="C11" s="6">
        <v>2</v>
      </c>
      <c r="D11">
        <v>1</v>
      </c>
      <c r="E11">
        <v>2400</v>
      </c>
      <c r="F11" t="s">
        <v>49</v>
      </c>
      <c r="G11" t="s">
        <v>67</v>
      </c>
      <c r="H11" s="3" t="s">
        <v>186</v>
      </c>
      <c r="I11" t="s">
        <v>126</v>
      </c>
      <c r="J11" t="s">
        <v>138</v>
      </c>
      <c r="K11" t="s">
        <v>103</v>
      </c>
    </row>
    <row r="12" spans="1:11" x14ac:dyDescent="0.2">
      <c r="A12" s="8" t="s">
        <v>28</v>
      </c>
      <c r="B12">
        <v>3</v>
      </c>
      <c r="C12" s="6">
        <v>2</v>
      </c>
      <c r="D12">
        <v>4</v>
      </c>
      <c r="E12">
        <v>6500</v>
      </c>
      <c r="F12" t="s">
        <v>49</v>
      </c>
      <c r="G12" s="48" t="s">
        <v>162</v>
      </c>
      <c r="H12" s="3" t="s">
        <v>186</v>
      </c>
      <c r="I12" s="51" t="s">
        <v>173</v>
      </c>
      <c r="J12" t="s">
        <v>70</v>
      </c>
      <c r="K12" t="s">
        <v>103</v>
      </c>
    </row>
    <row r="13" spans="1:11" x14ac:dyDescent="0.2">
      <c r="A13" s="8" t="s">
        <v>47</v>
      </c>
      <c r="B13">
        <v>5</v>
      </c>
      <c r="C13" s="6">
        <v>3</v>
      </c>
      <c r="D13">
        <v>5</v>
      </c>
      <c r="E13">
        <v>10000</v>
      </c>
      <c r="F13" t="s">
        <v>28</v>
      </c>
      <c r="G13" s="48" t="s">
        <v>161</v>
      </c>
      <c r="H13" s="3" t="s">
        <v>186</v>
      </c>
      <c r="I13" t="s">
        <v>113</v>
      </c>
      <c r="J13" t="s">
        <v>70</v>
      </c>
      <c r="K13" t="s">
        <v>103</v>
      </c>
    </row>
    <row r="14" spans="1:11" x14ac:dyDescent="0.2">
      <c r="A14" s="8" t="s">
        <v>35</v>
      </c>
      <c r="B14">
        <v>6</v>
      </c>
      <c r="C14" s="6">
        <v>2</v>
      </c>
      <c r="D14">
        <v>5</v>
      </c>
      <c r="E14">
        <v>12000</v>
      </c>
      <c r="F14" t="s">
        <v>47</v>
      </c>
      <c r="G14" t="s">
        <v>122</v>
      </c>
      <c r="H14" s="3" t="s">
        <v>186</v>
      </c>
      <c r="I14" t="s">
        <v>113</v>
      </c>
      <c r="J14" t="s">
        <v>70</v>
      </c>
      <c r="K14" t="s">
        <v>103</v>
      </c>
    </row>
    <row r="15" spans="1:11" x14ac:dyDescent="0.2">
      <c r="A15" s="52" t="s">
        <v>152</v>
      </c>
      <c r="B15" t="s">
        <v>153</v>
      </c>
      <c r="C15" s="6">
        <v>600</v>
      </c>
      <c r="D15">
        <v>2</v>
      </c>
      <c r="E15">
        <v>1000</v>
      </c>
      <c r="F15" t="s">
        <v>27</v>
      </c>
      <c r="G15" s="49" t="s">
        <v>180</v>
      </c>
      <c r="H15" t="s">
        <v>154</v>
      </c>
      <c r="I15" t="s">
        <v>155</v>
      </c>
      <c r="J15" t="s">
        <v>71</v>
      </c>
      <c r="K15" t="s">
        <v>156</v>
      </c>
    </row>
    <row r="16" spans="1:11" x14ac:dyDescent="0.2">
      <c r="A16" s="52" t="s">
        <v>33</v>
      </c>
      <c r="B16">
        <v>1</v>
      </c>
      <c r="C16" s="6">
        <v>2</v>
      </c>
      <c r="D16">
        <v>3</v>
      </c>
      <c r="E16">
        <v>2000</v>
      </c>
      <c r="F16" t="s">
        <v>27</v>
      </c>
      <c r="G16" s="28" t="s">
        <v>150</v>
      </c>
      <c r="H16" t="s">
        <v>123</v>
      </c>
      <c r="I16" t="s">
        <v>124</v>
      </c>
      <c r="J16" t="s">
        <v>71</v>
      </c>
      <c r="K16" s="51" t="s">
        <v>170</v>
      </c>
    </row>
    <row r="17" spans="1:11" x14ac:dyDescent="0.2">
      <c r="A17" s="8" t="s">
        <v>30</v>
      </c>
      <c r="B17">
        <v>1</v>
      </c>
      <c r="C17" s="6" t="s">
        <v>43</v>
      </c>
      <c r="D17">
        <v>4</v>
      </c>
      <c r="E17">
        <v>2000</v>
      </c>
      <c r="F17" t="s">
        <v>27</v>
      </c>
      <c r="G17" t="s">
        <v>131</v>
      </c>
      <c r="H17" t="s">
        <v>123</v>
      </c>
      <c r="I17" t="s">
        <v>113</v>
      </c>
      <c r="J17" t="s">
        <v>137</v>
      </c>
      <c r="K17" t="s">
        <v>103</v>
      </c>
    </row>
    <row r="18" spans="1:11" x14ac:dyDescent="0.2">
      <c r="A18" s="8" t="s">
        <v>24</v>
      </c>
      <c r="B18">
        <v>6</v>
      </c>
      <c r="C18" s="6">
        <v>15</v>
      </c>
      <c r="D18">
        <v>6</v>
      </c>
      <c r="E18">
        <v>8000</v>
      </c>
      <c r="F18" t="s">
        <v>30</v>
      </c>
      <c r="G18" t="s">
        <v>109</v>
      </c>
      <c r="J18" t="s">
        <v>71</v>
      </c>
      <c r="K18" t="s">
        <v>104</v>
      </c>
    </row>
    <row r="19" spans="1:11" x14ac:dyDescent="0.2">
      <c r="A19" s="8" t="s">
        <v>97</v>
      </c>
      <c r="B19">
        <v>8</v>
      </c>
      <c r="C19" s="6">
        <v>15</v>
      </c>
      <c r="D19">
        <v>6</v>
      </c>
      <c r="E19">
        <v>15000</v>
      </c>
      <c r="F19" t="s">
        <v>106</v>
      </c>
      <c r="G19" t="s">
        <v>109</v>
      </c>
      <c r="J19" t="s">
        <v>138</v>
      </c>
      <c r="K19" t="s">
        <v>104</v>
      </c>
    </row>
    <row r="20" spans="1:11" x14ac:dyDescent="0.2">
      <c r="A20" s="8" t="s">
        <v>52</v>
      </c>
      <c r="B20">
        <v>2</v>
      </c>
      <c r="C20" s="6">
        <v>2</v>
      </c>
      <c r="D20" t="s">
        <v>99</v>
      </c>
      <c r="E20">
        <v>7000</v>
      </c>
      <c r="F20" t="s">
        <v>33</v>
      </c>
      <c r="G20" t="s">
        <v>132</v>
      </c>
      <c r="J20" t="s">
        <v>139</v>
      </c>
      <c r="K20" t="s">
        <v>103</v>
      </c>
    </row>
    <row r="21" spans="1:11" x14ac:dyDescent="0.2">
      <c r="A21" s="52" t="s">
        <v>27</v>
      </c>
      <c r="B21">
        <v>0</v>
      </c>
      <c r="C21" s="6">
        <v>0</v>
      </c>
      <c r="D21">
        <v>1</v>
      </c>
      <c r="E21">
        <v>100</v>
      </c>
      <c r="F21" t="s">
        <v>48</v>
      </c>
      <c r="G21" t="s">
        <v>179</v>
      </c>
      <c r="H21" t="s">
        <v>96</v>
      </c>
      <c r="I21" t="s">
        <v>133</v>
      </c>
      <c r="J21" t="s">
        <v>72</v>
      </c>
      <c r="K21" t="s">
        <v>134</v>
      </c>
    </row>
    <row r="22" spans="1:11" x14ac:dyDescent="0.2">
      <c r="A22" s="52" t="s">
        <v>34</v>
      </c>
      <c r="B22">
        <v>1</v>
      </c>
      <c r="C22" s="6">
        <v>5</v>
      </c>
      <c r="D22" t="s">
        <v>110</v>
      </c>
      <c r="E22">
        <v>5000</v>
      </c>
      <c r="F22" t="s">
        <v>33</v>
      </c>
      <c r="G22" s="55" t="s">
        <v>181</v>
      </c>
      <c r="H22" t="s">
        <v>96</v>
      </c>
      <c r="I22" t="s">
        <v>96</v>
      </c>
      <c r="J22" t="s">
        <v>143</v>
      </c>
      <c r="K22" t="s">
        <v>134</v>
      </c>
    </row>
    <row r="23" spans="1:11" x14ac:dyDescent="0.2">
      <c r="A23" s="8" t="s">
        <v>77</v>
      </c>
      <c r="B23">
        <v>2</v>
      </c>
      <c r="C23" s="6">
        <v>5</v>
      </c>
      <c r="D23">
        <v>2</v>
      </c>
      <c r="E23">
        <v>2500</v>
      </c>
      <c r="F23" t="s">
        <v>34</v>
      </c>
      <c r="G23" t="s">
        <v>135</v>
      </c>
      <c r="H23" t="s">
        <v>96</v>
      </c>
      <c r="I23" t="s">
        <v>96</v>
      </c>
      <c r="J23" t="s">
        <v>137</v>
      </c>
      <c r="K23" t="s">
        <v>71</v>
      </c>
    </row>
    <row r="24" spans="1:11" x14ac:dyDescent="0.2">
      <c r="A24" s="8" t="s">
        <v>78</v>
      </c>
      <c r="B24">
        <v>5</v>
      </c>
      <c r="C24" s="6">
        <v>5</v>
      </c>
      <c r="D24" t="s">
        <v>96</v>
      </c>
      <c r="E24">
        <v>5000</v>
      </c>
      <c r="F24" t="s">
        <v>77</v>
      </c>
      <c r="G24" t="s">
        <v>136</v>
      </c>
      <c r="J24" t="s">
        <v>144</v>
      </c>
      <c r="K24" t="s">
        <v>71</v>
      </c>
    </row>
    <row r="25" spans="1:11" x14ac:dyDescent="0.2">
      <c r="A25" s="8" t="s">
        <v>98</v>
      </c>
      <c r="B25">
        <v>2</v>
      </c>
      <c r="C25" s="6">
        <v>2</v>
      </c>
      <c r="D25">
        <v>2</v>
      </c>
      <c r="E25">
        <v>3500</v>
      </c>
      <c r="G25" s="51" t="s">
        <v>174</v>
      </c>
      <c r="H25" t="s">
        <v>123</v>
      </c>
      <c r="I25" t="s">
        <v>46</v>
      </c>
      <c r="J25" t="s">
        <v>137</v>
      </c>
      <c r="K25" t="s">
        <v>100</v>
      </c>
    </row>
    <row r="26" spans="1:11" x14ac:dyDescent="0.2">
      <c r="A26" s="52" t="s">
        <v>76</v>
      </c>
      <c r="B26">
        <v>4</v>
      </c>
      <c r="C26" s="6">
        <v>1</v>
      </c>
      <c r="D26">
        <v>3</v>
      </c>
      <c r="E26">
        <v>2500</v>
      </c>
      <c r="F26" t="s">
        <v>7</v>
      </c>
      <c r="G26" s="51" t="s">
        <v>171</v>
      </c>
      <c r="H26" t="s">
        <v>0</v>
      </c>
      <c r="I26" s="51" t="s">
        <v>172</v>
      </c>
      <c r="J26" t="s">
        <v>138</v>
      </c>
      <c r="K26" t="s">
        <v>100</v>
      </c>
    </row>
    <row r="27" spans="1:11" x14ac:dyDescent="0.2">
      <c r="A27" s="52" t="s">
        <v>54</v>
      </c>
      <c r="B27">
        <v>9</v>
      </c>
      <c r="C27" s="6">
        <v>2</v>
      </c>
      <c r="D27">
        <v>5</v>
      </c>
      <c r="E27">
        <v>10000</v>
      </c>
      <c r="F27" t="s">
        <v>76</v>
      </c>
      <c r="G27" s="51" t="s">
        <v>190</v>
      </c>
      <c r="H27" t="s">
        <v>0</v>
      </c>
      <c r="I27" s="51" t="s">
        <v>172</v>
      </c>
      <c r="J27" t="s">
        <v>105</v>
      </c>
      <c r="K27" t="s">
        <v>100</v>
      </c>
    </row>
    <row r="28" spans="1:11" x14ac:dyDescent="0.2">
      <c r="A28" s="52" t="s">
        <v>39</v>
      </c>
      <c r="B28">
        <v>1</v>
      </c>
      <c r="C28" s="6">
        <v>2</v>
      </c>
      <c r="D28">
        <v>5</v>
      </c>
      <c r="E28">
        <v>4000</v>
      </c>
      <c r="F28" t="s">
        <v>33</v>
      </c>
      <c r="G28" t="s">
        <v>175</v>
      </c>
      <c r="H28" t="s">
        <v>2</v>
      </c>
      <c r="I28" t="s">
        <v>1</v>
      </c>
      <c r="J28" t="s">
        <v>149</v>
      </c>
      <c r="K28" t="s">
        <v>100</v>
      </c>
    </row>
    <row r="29" spans="1:11" x14ac:dyDescent="0.2">
      <c r="A29" s="52" t="s">
        <v>116</v>
      </c>
      <c r="B29">
        <v>2</v>
      </c>
      <c r="C29" s="7" t="s">
        <v>95</v>
      </c>
      <c r="D29">
        <v>2</v>
      </c>
      <c r="E29">
        <v>4000</v>
      </c>
      <c r="F29" t="s">
        <v>39</v>
      </c>
      <c r="G29" t="s">
        <v>151</v>
      </c>
      <c r="H29" t="s">
        <v>3</v>
      </c>
      <c r="I29" t="s">
        <v>1</v>
      </c>
      <c r="J29" t="s">
        <v>137</v>
      </c>
      <c r="K29" t="s">
        <v>100</v>
      </c>
    </row>
    <row r="30" spans="1:11" x14ac:dyDescent="0.2">
      <c r="A30" t="s">
        <v>79</v>
      </c>
      <c r="B30">
        <v>2</v>
      </c>
      <c r="C30" s="6">
        <v>3</v>
      </c>
      <c r="D30">
        <v>3</v>
      </c>
      <c r="E30">
        <v>8000</v>
      </c>
      <c r="F30" t="s">
        <v>33</v>
      </c>
      <c r="G30" t="s">
        <v>176</v>
      </c>
      <c r="H30" s="54" t="s">
        <v>166</v>
      </c>
      <c r="I30" t="s">
        <v>177</v>
      </c>
      <c r="J30" t="s">
        <v>137</v>
      </c>
      <c r="K30" t="s">
        <v>103</v>
      </c>
    </row>
    <row r="31" spans="1:11" x14ac:dyDescent="0.2">
      <c r="A31" t="s">
        <v>55</v>
      </c>
      <c r="B31">
        <v>3</v>
      </c>
      <c r="C31" s="6">
        <v>2</v>
      </c>
      <c r="D31">
        <v>1</v>
      </c>
      <c r="E31">
        <v>1500</v>
      </c>
      <c r="F31" t="s">
        <v>48</v>
      </c>
      <c r="G31" t="s">
        <v>83</v>
      </c>
      <c r="H31" t="s">
        <v>123</v>
      </c>
      <c r="I31" t="s">
        <v>148</v>
      </c>
      <c r="J31" t="s">
        <v>145</v>
      </c>
      <c r="K31" t="s">
        <v>102</v>
      </c>
    </row>
    <row r="32" spans="1:11" x14ac:dyDescent="0.2">
      <c r="A32" t="s">
        <v>56</v>
      </c>
      <c r="B32">
        <v>2</v>
      </c>
      <c r="C32" s="6">
        <v>1</v>
      </c>
      <c r="D32">
        <v>1</v>
      </c>
      <c r="E32">
        <v>1500</v>
      </c>
      <c r="F32" t="s">
        <v>55</v>
      </c>
      <c r="G32" t="s">
        <v>146</v>
      </c>
      <c r="H32" t="s">
        <v>123</v>
      </c>
      <c r="I32" t="s">
        <v>148</v>
      </c>
      <c r="K32" t="s">
        <v>102</v>
      </c>
    </row>
    <row r="33" spans="1:11" x14ac:dyDescent="0.2">
      <c r="A33" s="52" t="s">
        <v>68</v>
      </c>
      <c r="B33">
        <v>1</v>
      </c>
      <c r="C33" s="6">
        <v>1</v>
      </c>
      <c r="D33">
        <v>1</v>
      </c>
      <c r="E33">
        <v>500</v>
      </c>
      <c r="F33" t="s">
        <v>48</v>
      </c>
      <c r="G33" s="51" t="s">
        <v>178</v>
      </c>
      <c r="H33" t="s">
        <v>5</v>
      </c>
      <c r="I33" t="s">
        <v>4</v>
      </c>
      <c r="J33" t="s">
        <v>140</v>
      </c>
      <c r="K33" t="s">
        <v>100</v>
      </c>
    </row>
    <row r="34" spans="1:11" x14ac:dyDescent="0.2">
      <c r="A34" t="s">
        <v>53</v>
      </c>
      <c r="B34">
        <v>3</v>
      </c>
      <c r="C34" s="6">
        <v>2</v>
      </c>
      <c r="D34">
        <v>1</v>
      </c>
      <c r="E34">
        <v>2000</v>
      </c>
      <c r="F34" t="s">
        <v>68</v>
      </c>
      <c r="G34" t="s">
        <v>157</v>
      </c>
      <c r="H34" t="s">
        <v>6</v>
      </c>
      <c r="I34" t="s">
        <v>4</v>
      </c>
      <c r="J34" t="s">
        <v>137</v>
      </c>
      <c r="K34" t="s">
        <v>100</v>
      </c>
    </row>
    <row r="35" spans="1:11" x14ac:dyDescent="0.2">
      <c r="A35" t="s">
        <v>58</v>
      </c>
      <c r="B35">
        <v>8</v>
      </c>
      <c r="C35" s="6">
        <v>5</v>
      </c>
      <c r="D35">
        <v>6</v>
      </c>
      <c r="E35">
        <v>25000</v>
      </c>
      <c r="F35" t="s">
        <v>68</v>
      </c>
      <c r="G35" t="s">
        <v>109</v>
      </c>
      <c r="K35" t="s">
        <v>100</v>
      </c>
    </row>
    <row r="39" spans="1:11" x14ac:dyDescent="0.2">
      <c r="A39" t="s">
        <v>84</v>
      </c>
      <c r="D39" s="1"/>
      <c r="E39" s="1">
        <v>5</v>
      </c>
      <c r="F39" s="1"/>
      <c r="J39" s="2"/>
    </row>
    <row r="40" spans="1:11" x14ac:dyDescent="0.2">
      <c r="A40" t="s">
        <v>114</v>
      </c>
      <c r="D40" s="1"/>
      <c r="E40" s="1">
        <v>15</v>
      </c>
      <c r="F40" s="1"/>
    </row>
    <row r="41" spans="1:11" x14ac:dyDescent="0.2">
      <c r="A41" t="s">
        <v>115</v>
      </c>
      <c r="D41" s="1"/>
      <c r="E41" s="1">
        <v>25</v>
      </c>
      <c r="F41" s="1"/>
    </row>
    <row r="43" spans="1:11" ht="11.25" customHeight="1" x14ac:dyDescent="0.2">
      <c r="A43" s="58" t="s">
        <v>36</v>
      </c>
      <c r="B43" s="58"/>
      <c r="C43" s="58"/>
      <c r="D43" s="58"/>
      <c r="E43" s="58"/>
      <c r="F43" s="58"/>
      <c r="G43" s="58"/>
      <c r="H43" s="58"/>
      <c r="I43" s="58"/>
      <c r="J43" s="58"/>
      <c r="K43" s="58"/>
    </row>
    <row r="44" spans="1:11" ht="27" customHeight="1" x14ac:dyDescent="0.2">
      <c r="A44" s="57" t="s">
        <v>160</v>
      </c>
      <c r="B44" s="57"/>
      <c r="C44" s="57"/>
      <c r="D44" s="57"/>
      <c r="E44" s="57"/>
      <c r="F44" s="57"/>
      <c r="G44" s="57"/>
      <c r="H44" s="57"/>
      <c r="I44" s="57"/>
      <c r="J44" s="57"/>
      <c r="K44" s="57"/>
    </row>
    <row r="45" spans="1:11" x14ac:dyDescent="0.2">
      <c r="A45" s="57" t="s">
        <v>158</v>
      </c>
      <c r="B45" s="57"/>
      <c r="C45" s="57"/>
      <c r="D45" s="57"/>
      <c r="E45" s="57"/>
      <c r="F45" s="57"/>
      <c r="G45" s="57"/>
      <c r="H45" s="57"/>
      <c r="I45" s="57"/>
      <c r="J45" s="57"/>
      <c r="K45" s="57"/>
    </row>
    <row r="46" spans="1:11" x14ac:dyDescent="0.2">
      <c r="A46" s="57" t="s">
        <v>37</v>
      </c>
      <c r="B46" s="57"/>
      <c r="C46" s="57"/>
      <c r="D46" s="57"/>
      <c r="E46" s="57"/>
      <c r="F46" s="57"/>
      <c r="G46" s="57"/>
      <c r="H46" s="57"/>
      <c r="I46" s="57"/>
      <c r="J46" s="57"/>
      <c r="K46" s="57"/>
    </row>
    <row r="47" spans="1:11" x14ac:dyDescent="0.2">
      <c r="A47" s="57" t="s">
        <v>185</v>
      </c>
      <c r="B47" s="57"/>
      <c r="C47" s="57"/>
      <c r="D47" s="57"/>
      <c r="E47" s="57"/>
      <c r="F47" s="57"/>
      <c r="G47" s="57"/>
      <c r="H47" s="57"/>
      <c r="I47" s="57"/>
      <c r="J47" s="57"/>
      <c r="K47" s="57"/>
    </row>
    <row r="48" spans="1:11" x14ac:dyDescent="0.2">
      <c r="A48" s="45"/>
      <c r="B48" s="45"/>
      <c r="C48" s="46"/>
      <c r="D48" s="45"/>
      <c r="E48" s="45"/>
      <c r="F48" s="45"/>
      <c r="G48" s="45"/>
      <c r="H48" s="45"/>
      <c r="I48" s="45"/>
      <c r="J48" s="45"/>
      <c r="K48" s="45"/>
    </row>
    <row r="49" spans="1:11" x14ac:dyDescent="0.2">
      <c r="A49" s="57" t="s">
        <v>117</v>
      </c>
      <c r="B49" s="57"/>
      <c r="C49" s="57"/>
      <c r="D49" s="57"/>
      <c r="E49" s="57"/>
      <c r="F49" s="57"/>
      <c r="G49" s="57"/>
      <c r="H49" s="57"/>
      <c r="I49" s="57"/>
      <c r="J49" s="57"/>
      <c r="K49" s="57"/>
    </row>
    <row r="50" spans="1:11" x14ac:dyDescent="0.2">
      <c r="A50" s="57" t="s">
        <v>118</v>
      </c>
      <c r="B50" s="57"/>
      <c r="C50" s="57"/>
      <c r="D50" s="57"/>
      <c r="E50" s="57"/>
      <c r="F50" s="57"/>
      <c r="G50" s="57"/>
      <c r="H50" s="57"/>
      <c r="I50" s="57"/>
      <c r="J50" s="57"/>
      <c r="K50" s="57"/>
    </row>
    <row r="51" spans="1:11" x14ac:dyDescent="0.2">
      <c r="A51" s="45"/>
      <c r="B51" s="45"/>
      <c r="C51" s="46"/>
      <c r="D51" s="45"/>
      <c r="E51" s="45"/>
      <c r="F51" s="45"/>
      <c r="G51" s="45"/>
      <c r="H51" s="45"/>
      <c r="I51" s="45"/>
      <c r="J51" s="45"/>
      <c r="K51" s="45"/>
    </row>
    <row r="52" spans="1:11" ht="25.5" customHeight="1" x14ac:dyDescent="0.2">
      <c r="A52" s="57" t="s">
        <v>128</v>
      </c>
      <c r="B52" s="57"/>
      <c r="C52" s="57"/>
      <c r="D52" s="57"/>
      <c r="E52" s="57"/>
      <c r="F52" s="57"/>
      <c r="G52" s="57"/>
      <c r="H52" s="57"/>
      <c r="I52" s="57"/>
      <c r="J52" s="57"/>
      <c r="K52" s="57"/>
    </row>
    <row r="53" spans="1:11" ht="41.25" customHeight="1" x14ac:dyDescent="0.2">
      <c r="A53" s="57" t="s">
        <v>129</v>
      </c>
      <c r="B53" s="57"/>
      <c r="C53" s="57"/>
      <c r="D53" s="57"/>
      <c r="E53" s="57"/>
      <c r="F53" s="57"/>
      <c r="G53" s="57"/>
      <c r="H53" s="57"/>
      <c r="I53" s="57"/>
      <c r="J53" s="57"/>
      <c r="K53" s="57"/>
    </row>
    <row r="54" spans="1:11" x14ac:dyDescent="0.2">
      <c r="A54" s="45"/>
      <c r="B54" s="45"/>
      <c r="C54" s="46"/>
      <c r="D54" s="45"/>
      <c r="E54" s="45"/>
      <c r="F54" s="45"/>
      <c r="G54" s="45"/>
      <c r="H54" s="45"/>
      <c r="I54" s="45"/>
      <c r="J54" s="45"/>
      <c r="K54" s="45"/>
    </row>
    <row r="55" spans="1:11" ht="26.25" customHeight="1" x14ac:dyDescent="0.2">
      <c r="A55" s="57" t="s">
        <v>119</v>
      </c>
      <c r="B55" s="57"/>
      <c r="C55" s="57"/>
      <c r="D55" s="57"/>
      <c r="E55" s="57"/>
      <c r="F55" s="57"/>
      <c r="G55" s="57"/>
      <c r="H55" s="57"/>
      <c r="I55" s="57"/>
      <c r="J55" s="57"/>
      <c r="K55" s="57"/>
    </row>
    <row r="56" spans="1:11" x14ac:dyDescent="0.2">
      <c r="A56" s="59" t="s">
        <v>167</v>
      </c>
      <c r="B56" s="57"/>
      <c r="C56" s="57"/>
      <c r="D56" s="57"/>
      <c r="E56" s="57"/>
      <c r="F56" s="57"/>
      <c r="G56" s="57"/>
      <c r="H56" s="57"/>
      <c r="I56" s="57"/>
      <c r="J56" s="57"/>
      <c r="K56" s="57"/>
    </row>
    <row r="57" spans="1:11" x14ac:dyDescent="0.2">
      <c r="A57" s="45"/>
      <c r="B57" s="45"/>
      <c r="C57" s="46"/>
      <c r="D57" s="45"/>
      <c r="E57" s="45"/>
      <c r="F57" s="45"/>
      <c r="G57" s="45"/>
      <c r="H57" s="45"/>
      <c r="I57" s="45"/>
      <c r="J57" s="45"/>
      <c r="K57" s="45"/>
    </row>
    <row r="58" spans="1:11" x14ac:dyDescent="0.2">
      <c r="A58" s="57" t="s">
        <v>92</v>
      </c>
      <c r="B58" s="57"/>
      <c r="C58" s="57"/>
      <c r="D58" s="57"/>
      <c r="E58" s="57"/>
      <c r="F58" s="57"/>
      <c r="G58" s="57"/>
      <c r="H58" s="57"/>
      <c r="I58" s="57"/>
      <c r="J58" s="57"/>
      <c r="K58" s="57"/>
    </row>
    <row r="59" spans="1:11" x14ac:dyDescent="0.2">
      <c r="A59" s="45"/>
      <c r="B59" s="45"/>
      <c r="C59" s="46"/>
      <c r="D59" s="45"/>
      <c r="E59" s="45"/>
      <c r="F59" s="45"/>
      <c r="G59" s="45"/>
      <c r="H59" s="45"/>
      <c r="I59" s="45"/>
      <c r="J59" s="45"/>
      <c r="K59" s="45"/>
    </row>
    <row r="60" spans="1:11" x14ac:dyDescent="0.2">
      <c r="A60" s="57" t="s">
        <v>93</v>
      </c>
      <c r="B60" s="57"/>
      <c r="C60" s="57"/>
      <c r="D60" s="57"/>
      <c r="E60" s="57"/>
      <c r="F60" s="57"/>
      <c r="G60" s="57"/>
      <c r="H60" s="57"/>
      <c r="I60" s="57"/>
      <c r="J60" s="57"/>
      <c r="K60" s="57"/>
    </row>
    <row r="61" spans="1:11" x14ac:dyDescent="0.2">
      <c r="A61" s="45"/>
      <c r="B61" s="45"/>
      <c r="C61" s="46"/>
      <c r="D61" s="45"/>
      <c r="E61" s="45"/>
      <c r="F61" s="45"/>
      <c r="G61" s="45"/>
      <c r="H61" s="45"/>
      <c r="I61" s="45"/>
      <c r="J61" s="45"/>
      <c r="K61" s="45"/>
    </row>
    <row r="62" spans="1:11" x14ac:dyDescent="0.2">
      <c r="A62" s="57" t="s">
        <v>147</v>
      </c>
      <c r="B62" s="57"/>
      <c r="C62" s="57"/>
      <c r="D62" s="57"/>
      <c r="E62" s="57"/>
      <c r="F62" s="57"/>
      <c r="G62" s="57"/>
      <c r="H62" s="57"/>
      <c r="I62" s="57"/>
      <c r="J62" s="57"/>
      <c r="K62" s="57"/>
    </row>
    <row r="63" spans="1:11" x14ac:dyDescent="0.2">
      <c r="A63" s="57" t="s">
        <v>120</v>
      </c>
      <c r="B63" s="57"/>
      <c r="C63" s="57"/>
      <c r="D63" s="57"/>
      <c r="E63" s="57"/>
      <c r="F63" s="57"/>
      <c r="G63" s="57"/>
      <c r="H63" s="57"/>
      <c r="I63" s="57"/>
      <c r="J63" s="57"/>
      <c r="K63" s="57"/>
    </row>
    <row r="64" spans="1:11" x14ac:dyDescent="0.2">
      <c r="A64" s="57" t="s">
        <v>121</v>
      </c>
      <c r="B64" s="57"/>
      <c r="C64" s="57"/>
      <c r="D64" s="57"/>
      <c r="E64" s="57"/>
      <c r="F64" s="57"/>
      <c r="G64" s="57"/>
      <c r="H64" s="57"/>
      <c r="I64" s="57"/>
      <c r="J64" s="57"/>
      <c r="K64" s="57"/>
    </row>
    <row r="65" spans="1:11" x14ac:dyDescent="0.2">
      <c r="A65" s="45"/>
      <c r="B65" s="45"/>
      <c r="C65" s="46"/>
      <c r="D65" s="45"/>
      <c r="E65" s="45"/>
      <c r="F65" s="45"/>
      <c r="G65" s="45"/>
      <c r="H65" s="45"/>
      <c r="I65" s="45"/>
      <c r="J65" s="45"/>
      <c r="K65" s="45"/>
    </row>
    <row r="66" spans="1:11" ht="26.25" customHeight="1" x14ac:dyDescent="0.2">
      <c r="A66" s="57" t="s">
        <v>159</v>
      </c>
      <c r="B66" s="57"/>
      <c r="C66" s="57"/>
      <c r="D66" s="57"/>
      <c r="E66" s="57"/>
      <c r="F66" s="57"/>
      <c r="G66" s="57"/>
      <c r="H66" s="57"/>
      <c r="I66" s="57"/>
      <c r="J66" s="57"/>
      <c r="K66" s="57"/>
    </row>
    <row r="67" spans="1:11" x14ac:dyDescent="0.2">
      <c r="A67" s="45"/>
      <c r="B67" s="45"/>
      <c r="C67" s="46"/>
      <c r="D67" s="45"/>
      <c r="E67" s="45"/>
      <c r="F67" s="45"/>
      <c r="G67" s="45"/>
      <c r="H67" s="45"/>
      <c r="I67" s="45"/>
      <c r="J67" s="45"/>
      <c r="K67" s="45"/>
    </row>
    <row r="68" spans="1:11" ht="28.5" customHeight="1" x14ac:dyDescent="0.2">
      <c r="A68" s="57" t="s">
        <v>130</v>
      </c>
      <c r="B68" s="57"/>
      <c r="C68" s="57"/>
      <c r="D68" s="57"/>
      <c r="E68" s="57"/>
      <c r="F68" s="57"/>
      <c r="G68" s="57"/>
      <c r="H68" s="57"/>
      <c r="I68" s="57"/>
      <c r="J68" s="57"/>
      <c r="K68" s="57"/>
    </row>
    <row r="70" spans="1:11" ht="40.5" customHeight="1" x14ac:dyDescent="0.2">
      <c r="A70" s="57" t="s">
        <v>183</v>
      </c>
      <c r="B70" s="57"/>
      <c r="C70" s="57"/>
      <c r="D70" s="57"/>
      <c r="E70" s="57"/>
      <c r="F70" s="57"/>
      <c r="G70" s="57"/>
      <c r="H70" s="57"/>
      <c r="I70" s="57"/>
      <c r="J70" s="57"/>
      <c r="K70" s="57"/>
    </row>
  </sheetData>
  <mergeCells count="19">
    <mergeCell ref="A56:K56"/>
    <mergeCell ref="A58:K58"/>
    <mergeCell ref="A60:K60"/>
    <mergeCell ref="A62:K62"/>
    <mergeCell ref="A63:K63"/>
    <mergeCell ref="A64:K64"/>
    <mergeCell ref="A70:K70"/>
    <mergeCell ref="A43:K43"/>
    <mergeCell ref="A44:K44"/>
    <mergeCell ref="A46:K46"/>
    <mergeCell ref="A52:K52"/>
    <mergeCell ref="A45:K45"/>
    <mergeCell ref="A47:K47"/>
    <mergeCell ref="A49:K49"/>
    <mergeCell ref="A50:K50"/>
    <mergeCell ref="A53:K53"/>
    <mergeCell ref="A55:K55"/>
    <mergeCell ref="A66:K66"/>
    <mergeCell ref="A68:K68"/>
  </mergeCells>
  <phoneticPr fontId="0" type="noConversion"/>
  <pageMargins left="0.75" right="0.75" top="1" bottom="1" header="0.5" footer="0.5"/>
  <pageSetup orientation="landscape"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2" workbookViewId="0">
      <selection activeCell="C11" sqref="C11"/>
    </sheetView>
  </sheetViews>
  <sheetFormatPr defaultRowHeight="12.75" x14ac:dyDescent="0.2"/>
  <cols>
    <col min="1" max="1" width="15.7109375" customWidth="1"/>
    <col min="2" max="2" width="15.28515625" customWidth="1"/>
    <col min="3" max="3" width="21.42578125" customWidth="1"/>
    <col min="4" max="4" width="18.140625" customWidth="1"/>
    <col min="5" max="5" width="15.42578125" customWidth="1"/>
  </cols>
  <sheetData>
    <row r="1" spans="1:3" ht="15.75" x14ac:dyDescent="0.25">
      <c r="A1" s="60" t="s">
        <v>108</v>
      </c>
      <c r="B1" s="60"/>
      <c r="C1" s="60"/>
    </row>
    <row r="3" spans="1:3" x14ac:dyDescent="0.2">
      <c r="A3" t="s">
        <v>80</v>
      </c>
      <c r="B3" t="s">
        <v>52</v>
      </c>
    </row>
    <row r="4" spans="1:3" x14ac:dyDescent="0.2">
      <c r="A4" t="s">
        <v>64</v>
      </c>
      <c r="B4" t="s">
        <v>61</v>
      </c>
    </row>
    <row r="5" spans="1:3" x14ac:dyDescent="0.2">
      <c r="A5" t="s">
        <v>82</v>
      </c>
      <c r="B5" t="s">
        <v>78</v>
      </c>
    </row>
    <row r="6" spans="1:3" x14ac:dyDescent="0.2">
      <c r="A6" t="s">
        <v>106</v>
      </c>
    </row>
    <row r="8" spans="1:3" x14ac:dyDescent="0.2">
      <c r="A8" t="s">
        <v>44</v>
      </c>
    </row>
    <row r="9" spans="1:3" x14ac:dyDescent="0.2">
      <c r="A9" t="s">
        <v>63</v>
      </c>
      <c r="B9" t="s">
        <v>29</v>
      </c>
    </row>
    <row r="10" spans="1:3" x14ac:dyDescent="0.2">
      <c r="A10" t="s">
        <v>31</v>
      </c>
    </row>
    <row r="11" spans="1:3" x14ac:dyDescent="0.2">
      <c r="A11" t="s">
        <v>62</v>
      </c>
      <c r="B11" t="s">
        <v>163</v>
      </c>
    </row>
    <row r="12" spans="1:3" x14ac:dyDescent="0.2">
      <c r="A12" t="s">
        <v>57</v>
      </c>
    </row>
    <row r="13" spans="1:3" x14ac:dyDescent="0.2">
      <c r="A13" t="s">
        <v>51</v>
      </c>
    </row>
    <row r="15" spans="1:3" x14ac:dyDescent="0.2">
      <c r="A15" t="s">
        <v>66</v>
      </c>
      <c r="B15" t="s">
        <v>60</v>
      </c>
    </row>
    <row r="16" spans="1:3" x14ac:dyDescent="0.2">
      <c r="A16" t="s">
        <v>65</v>
      </c>
    </row>
    <row r="17" spans="1:3" x14ac:dyDescent="0.2">
      <c r="A17" t="s">
        <v>47</v>
      </c>
    </row>
    <row r="18" spans="1:3" x14ac:dyDescent="0.2">
      <c r="A18" t="s">
        <v>35</v>
      </c>
    </row>
    <row r="22" spans="1:3" x14ac:dyDescent="0.2">
      <c r="A22" t="s">
        <v>107</v>
      </c>
      <c r="B22" t="s">
        <v>55</v>
      </c>
    </row>
    <row r="23" spans="1:3" x14ac:dyDescent="0.2">
      <c r="A23" t="s">
        <v>76</v>
      </c>
      <c r="B23" t="s">
        <v>59</v>
      </c>
    </row>
    <row r="24" spans="1:3" x14ac:dyDescent="0.2">
      <c r="A24" t="s">
        <v>54</v>
      </c>
    </row>
    <row r="27" spans="1:3" x14ac:dyDescent="0.2">
      <c r="A27" t="s">
        <v>27</v>
      </c>
      <c r="B27" t="s">
        <v>39</v>
      </c>
      <c r="C27" t="s">
        <v>68</v>
      </c>
    </row>
    <row r="28" spans="1:3" x14ac:dyDescent="0.2">
      <c r="A28" t="s">
        <v>34</v>
      </c>
      <c r="B28" t="s">
        <v>38</v>
      </c>
      <c r="C28" t="s">
        <v>53</v>
      </c>
    </row>
    <row r="29" spans="1:3" x14ac:dyDescent="0.2">
      <c r="B29" t="s">
        <v>81</v>
      </c>
      <c r="C29" t="s">
        <v>58</v>
      </c>
    </row>
  </sheetData>
  <mergeCells count="1">
    <mergeCell ref="A1:C1"/>
  </mergeCells>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1"/>
  <sheetViews>
    <sheetView workbookViewId="0">
      <pane xSplit="12" ySplit="11" topLeftCell="M13" activePane="bottomRight" state="frozen"/>
      <selection pane="topRight" activeCell="M1" sqref="M1"/>
      <selection pane="bottomLeft" activeCell="A12" sqref="A12"/>
      <selection pane="bottomRight" activeCell="L34" sqref="L34"/>
    </sheetView>
  </sheetViews>
  <sheetFormatPr defaultRowHeight="12.75" x14ac:dyDescent="0.2"/>
  <cols>
    <col min="1" max="1" width="3" bestFit="1" customWidth="1"/>
    <col min="2" max="2" width="13.42578125" style="6" bestFit="1" customWidth="1"/>
    <col min="3" max="3" width="16.85546875" style="6" bestFit="1" customWidth="1"/>
    <col min="4" max="4" width="15.85546875" style="6" bestFit="1" customWidth="1"/>
    <col min="5" max="5" width="11.42578125" style="6" bestFit="1" customWidth="1"/>
    <col min="6" max="6" width="13.5703125" style="6" bestFit="1" customWidth="1"/>
    <col min="7" max="7" width="16.42578125" style="6" customWidth="1"/>
    <col min="8" max="8" width="13.28515625" style="6" customWidth="1"/>
    <col min="9" max="9" width="11.5703125" style="6" bestFit="1" customWidth="1"/>
    <col min="10" max="10" width="9.140625" style="6"/>
    <col min="11" max="11" width="10.28515625" style="6" bestFit="1" customWidth="1"/>
    <col min="12" max="12" width="9.140625" style="6"/>
  </cols>
  <sheetData>
    <row r="1" spans="1:12" ht="20.25" x14ac:dyDescent="0.3">
      <c r="A1" s="61" t="s">
        <v>13</v>
      </c>
      <c r="B1" s="61"/>
      <c r="C1" s="61"/>
      <c r="D1" s="61"/>
      <c r="E1" s="61"/>
      <c r="F1" s="61"/>
      <c r="G1" s="61"/>
      <c r="H1" s="9"/>
      <c r="I1" s="9"/>
      <c r="J1" s="9"/>
    </row>
    <row r="2" spans="1:12" x14ac:dyDescent="0.2">
      <c r="A2" s="24"/>
      <c r="B2" s="12"/>
      <c r="C2" s="12"/>
      <c r="D2" s="12"/>
      <c r="E2" s="12"/>
      <c r="F2" s="12"/>
      <c r="G2" s="12"/>
    </row>
    <row r="3" spans="1:12" x14ac:dyDescent="0.2">
      <c r="A3" s="25"/>
      <c r="B3" s="23"/>
      <c r="C3" s="23"/>
      <c r="D3" s="23"/>
      <c r="E3" s="23"/>
      <c r="F3" s="23"/>
      <c r="G3" s="23"/>
    </row>
    <row r="4" spans="1:12" x14ac:dyDescent="0.2">
      <c r="A4" s="25"/>
      <c r="B4" s="23" t="s">
        <v>60</v>
      </c>
      <c r="C4" s="23"/>
      <c r="D4" s="23"/>
      <c r="E4" s="23"/>
      <c r="F4" s="23"/>
      <c r="G4" s="23"/>
    </row>
    <row r="5" spans="1:12" x14ac:dyDescent="0.2">
      <c r="A5" s="25"/>
      <c r="B5" s="23" t="s">
        <v>61</v>
      </c>
      <c r="C5" s="23"/>
      <c r="D5" s="23"/>
      <c r="E5" s="23"/>
      <c r="F5" s="23"/>
      <c r="G5" s="23"/>
    </row>
    <row r="6" spans="1:12" x14ac:dyDescent="0.2">
      <c r="A6" s="25"/>
      <c r="B6" s="23" t="s">
        <v>27</v>
      </c>
      <c r="C6" s="23" t="s">
        <v>152</v>
      </c>
      <c r="D6" s="23" t="s">
        <v>32</v>
      </c>
      <c r="E6" s="23"/>
      <c r="F6" s="23"/>
      <c r="G6" s="23" t="s">
        <v>45</v>
      </c>
    </row>
    <row r="7" spans="1:12" x14ac:dyDescent="0.2">
      <c r="A7" s="25"/>
      <c r="B7" s="23" t="s">
        <v>44</v>
      </c>
      <c r="C7" s="23" t="s">
        <v>42</v>
      </c>
      <c r="D7" s="23" t="s">
        <v>29</v>
      </c>
      <c r="E7" s="23"/>
      <c r="F7" s="23"/>
      <c r="G7" s="23" t="s">
        <v>57</v>
      </c>
    </row>
    <row r="8" spans="1:12" x14ac:dyDescent="0.2">
      <c r="A8" s="25"/>
      <c r="B8" s="23" t="s">
        <v>55</v>
      </c>
      <c r="C8" s="23" t="s">
        <v>163</v>
      </c>
      <c r="D8" s="23" t="s">
        <v>31</v>
      </c>
      <c r="E8" s="23"/>
      <c r="F8" s="23" t="s">
        <v>47</v>
      </c>
      <c r="G8" s="23" t="s">
        <v>51</v>
      </c>
    </row>
    <row r="9" spans="1:12" x14ac:dyDescent="0.2">
      <c r="A9" s="25"/>
      <c r="B9" s="23" t="s">
        <v>9</v>
      </c>
      <c r="C9" s="23" t="s">
        <v>77</v>
      </c>
      <c r="D9" s="23" t="s">
        <v>33</v>
      </c>
      <c r="E9" s="23"/>
      <c r="F9" s="23" t="s">
        <v>35</v>
      </c>
      <c r="G9" s="23" t="s">
        <v>24</v>
      </c>
      <c r="H9" s="29"/>
      <c r="I9" s="62" t="s">
        <v>27</v>
      </c>
      <c r="J9" s="63"/>
      <c r="K9" s="27"/>
      <c r="L9" s="27"/>
    </row>
    <row r="10" spans="1:12" x14ac:dyDescent="0.2">
      <c r="A10" s="25"/>
      <c r="B10" s="23" t="s">
        <v>68</v>
      </c>
      <c r="C10" s="23" t="s">
        <v>98</v>
      </c>
      <c r="D10" s="23" t="s">
        <v>76</v>
      </c>
      <c r="E10" s="23" t="s">
        <v>28</v>
      </c>
      <c r="F10" s="23" t="s">
        <v>54</v>
      </c>
      <c r="G10" s="23"/>
      <c r="H10" s="30"/>
      <c r="I10" s="10"/>
      <c r="J10" s="12" t="s">
        <v>23</v>
      </c>
      <c r="K10" s="62" t="s">
        <v>34</v>
      </c>
      <c r="L10" s="63"/>
    </row>
    <row r="11" spans="1:12" x14ac:dyDescent="0.2">
      <c r="A11" s="26" t="s">
        <v>12</v>
      </c>
      <c r="B11" s="13" t="s">
        <v>53</v>
      </c>
      <c r="C11" s="53" t="s">
        <v>116</v>
      </c>
      <c r="D11" s="13" t="s">
        <v>81</v>
      </c>
      <c r="E11" s="13" t="s">
        <v>30</v>
      </c>
      <c r="F11" s="13" t="s">
        <v>39</v>
      </c>
      <c r="G11" s="13" t="s">
        <v>58</v>
      </c>
      <c r="H11" s="31"/>
      <c r="I11" s="11" t="s">
        <v>74</v>
      </c>
      <c r="J11" s="13" t="s">
        <v>75</v>
      </c>
      <c r="K11" s="14" t="s">
        <v>25</v>
      </c>
      <c r="L11" s="14" t="s">
        <v>8</v>
      </c>
    </row>
    <row r="12" spans="1:12" x14ac:dyDescent="0.2">
      <c r="A12" s="20">
        <v>1</v>
      </c>
      <c r="B12" s="15" t="s">
        <v>73</v>
      </c>
      <c r="C12" s="15" t="s">
        <v>73</v>
      </c>
      <c r="D12" s="15" t="s">
        <v>73</v>
      </c>
      <c r="E12" s="15" t="s">
        <v>73</v>
      </c>
      <c r="F12" s="15" t="s">
        <v>73</v>
      </c>
      <c r="G12" s="15" t="s">
        <v>73</v>
      </c>
      <c r="H12" s="15" t="s">
        <v>73</v>
      </c>
      <c r="I12" s="42">
        <v>20</v>
      </c>
      <c r="J12" s="15">
        <v>1</v>
      </c>
      <c r="K12" s="32">
        <v>1000</v>
      </c>
      <c r="L12" s="15" t="s">
        <v>11</v>
      </c>
    </row>
    <row r="13" spans="1:12" x14ac:dyDescent="0.2">
      <c r="A13" s="21">
        <v>2</v>
      </c>
      <c r="B13" s="33">
        <v>50</v>
      </c>
      <c r="C13" s="33">
        <v>100</v>
      </c>
      <c r="D13" s="33">
        <v>225</v>
      </c>
      <c r="E13" s="33">
        <v>450</v>
      </c>
      <c r="F13" s="33">
        <v>750</v>
      </c>
      <c r="G13" s="33">
        <v>1250</v>
      </c>
      <c r="H13" s="33">
        <v>2750</v>
      </c>
      <c r="I13" s="43">
        <v>40</v>
      </c>
      <c r="J13" s="16">
        <v>1</v>
      </c>
      <c r="K13" s="34">
        <v>2000</v>
      </c>
      <c r="L13" s="16" t="s">
        <v>14</v>
      </c>
    </row>
    <row r="14" spans="1:12" x14ac:dyDescent="0.2">
      <c r="A14" s="21">
        <v>3</v>
      </c>
      <c r="B14" s="33">
        <v>100</v>
      </c>
      <c r="C14" s="33">
        <v>200</v>
      </c>
      <c r="D14" s="33">
        <v>450</v>
      </c>
      <c r="E14" s="33">
        <v>900</v>
      </c>
      <c r="F14" s="33">
        <v>1500</v>
      </c>
      <c r="G14" s="33">
        <v>2500</v>
      </c>
      <c r="H14" s="33">
        <v>8250</v>
      </c>
      <c r="I14" s="43">
        <v>60</v>
      </c>
      <c r="J14" s="16">
        <v>1</v>
      </c>
      <c r="K14" s="34">
        <v>4000</v>
      </c>
      <c r="L14" s="17" t="s">
        <v>15</v>
      </c>
    </row>
    <row r="15" spans="1:12" x14ac:dyDescent="0.2">
      <c r="A15" s="21">
        <v>4</v>
      </c>
      <c r="B15" s="33">
        <v>150</v>
      </c>
      <c r="C15" s="33">
        <v>300</v>
      </c>
      <c r="D15" s="33">
        <v>675</v>
      </c>
      <c r="E15" s="33">
        <v>1350</v>
      </c>
      <c r="F15" s="33">
        <v>2250</v>
      </c>
      <c r="G15" s="33">
        <v>3750</v>
      </c>
      <c r="H15" s="33">
        <v>8250</v>
      </c>
      <c r="I15" s="43">
        <v>80</v>
      </c>
      <c r="J15" s="16">
        <v>1</v>
      </c>
      <c r="K15" s="34">
        <v>7000</v>
      </c>
      <c r="L15" s="17" t="s">
        <v>16</v>
      </c>
    </row>
    <row r="16" spans="1:12" x14ac:dyDescent="0.2">
      <c r="A16" s="25">
        <v>5</v>
      </c>
      <c r="B16" s="35">
        <v>200</v>
      </c>
      <c r="C16" s="35">
        <v>400</v>
      </c>
      <c r="D16" s="35">
        <v>900</v>
      </c>
      <c r="E16" s="35">
        <v>1800</v>
      </c>
      <c r="F16" s="35">
        <v>3000</v>
      </c>
      <c r="G16" s="35">
        <v>5000</v>
      </c>
      <c r="H16" s="35">
        <v>11000</v>
      </c>
      <c r="I16" s="44">
        <v>100</v>
      </c>
      <c r="J16" s="23">
        <v>1</v>
      </c>
      <c r="K16" s="34">
        <v>11000</v>
      </c>
      <c r="L16" s="17" t="s">
        <v>17</v>
      </c>
    </row>
    <row r="17" spans="1:12" x14ac:dyDescent="0.2">
      <c r="A17" s="21">
        <v>6</v>
      </c>
      <c r="B17" s="33">
        <v>250</v>
      </c>
      <c r="C17" s="33">
        <v>500</v>
      </c>
      <c r="D17" s="33">
        <v>1080</v>
      </c>
      <c r="E17" s="33">
        <v>2040</v>
      </c>
      <c r="F17" s="33">
        <v>3400</v>
      </c>
      <c r="G17" s="33">
        <v>6200</v>
      </c>
      <c r="H17" s="33">
        <v>12800</v>
      </c>
      <c r="I17" s="43">
        <v>150</v>
      </c>
      <c r="J17" s="16">
        <v>1</v>
      </c>
      <c r="K17" s="34">
        <v>15000</v>
      </c>
      <c r="L17" s="17" t="s">
        <v>18</v>
      </c>
    </row>
    <row r="18" spans="1:12" x14ac:dyDescent="0.2">
      <c r="A18" s="21">
        <v>7</v>
      </c>
      <c r="B18" s="33">
        <v>300</v>
      </c>
      <c r="C18" s="33">
        <v>600</v>
      </c>
      <c r="D18" s="33">
        <v>1260</v>
      </c>
      <c r="E18" s="33">
        <v>2280</v>
      </c>
      <c r="F18" s="33">
        <v>3800</v>
      </c>
      <c r="G18" s="33">
        <v>7400</v>
      </c>
      <c r="H18" s="33">
        <v>14600</v>
      </c>
      <c r="I18" s="43">
        <v>200</v>
      </c>
      <c r="J18" s="16">
        <v>1</v>
      </c>
      <c r="K18" s="34">
        <v>20000</v>
      </c>
      <c r="L18" s="17" t="s">
        <v>19</v>
      </c>
    </row>
    <row r="19" spans="1:12" x14ac:dyDescent="0.2">
      <c r="A19" s="21">
        <v>8</v>
      </c>
      <c r="B19" s="33">
        <v>350</v>
      </c>
      <c r="C19" s="33">
        <v>700</v>
      </c>
      <c r="D19" s="33">
        <v>1440</v>
      </c>
      <c r="E19" s="33">
        <v>2520</v>
      </c>
      <c r="F19" s="33">
        <v>4200</v>
      </c>
      <c r="G19" s="33">
        <v>8600</v>
      </c>
      <c r="H19" s="33">
        <v>16400</v>
      </c>
      <c r="I19" s="43">
        <v>250</v>
      </c>
      <c r="J19" s="16">
        <v>1</v>
      </c>
      <c r="K19" s="34">
        <v>26000</v>
      </c>
      <c r="L19" s="17" t="s">
        <v>20</v>
      </c>
    </row>
    <row r="20" spans="1:12" x14ac:dyDescent="0.2">
      <c r="A20" s="21">
        <v>9</v>
      </c>
      <c r="B20" s="33">
        <v>400</v>
      </c>
      <c r="C20" s="33">
        <v>800</v>
      </c>
      <c r="D20" s="33">
        <v>1620</v>
      </c>
      <c r="E20" s="33">
        <v>2760</v>
      </c>
      <c r="F20" s="33">
        <v>4600</v>
      </c>
      <c r="G20" s="33">
        <v>9800</v>
      </c>
      <c r="H20" s="33">
        <v>18200</v>
      </c>
      <c r="I20" s="43">
        <v>300</v>
      </c>
      <c r="J20" s="16">
        <v>1</v>
      </c>
      <c r="K20" s="34">
        <v>33000</v>
      </c>
      <c r="L20" s="17" t="s">
        <v>21</v>
      </c>
    </row>
    <row r="21" spans="1:12" x14ac:dyDescent="0.2">
      <c r="A21" s="25">
        <v>10</v>
      </c>
      <c r="B21" s="35">
        <v>500</v>
      </c>
      <c r="C21" s="35">
        <v>900</v>
      </c>
      <c r="D21" s="35">
        <v>1800</v>
      </c>
      <c r="E21" s="35">
        <v>3000</v>
      </c>
      <c r="F21" s="35">
        <v>5000</v>
      </c>
      <c r="G21" s="35">
        <v>11000</v>
      </c>
      <c r="H21" s="35">
        <v>20000</v>
      </c>
      <c r="I21" s="44">
        <v>400</v>
      </c>
      <c r="J21" s="23">
        <v>1</v>
      </c>
      <c r="K21" s="36">
        <v>41000</v>
      </c>
      <c r="L21" s="18" t="s">
        <v>22</v>
      </c>
    </row>
    <row r="22" spans="1:12" x14ac:dyDescent="0.2">
      <c r="A22" s="21">
        <v>11</v>
      </c>
      <c r="B22" s="33">
        <v>600</v>
      </c>
      <c r="C22" s="33">
        <v>1080</v>
      </c>
      <c r="D22" s="33">
        <v>2040</v>
      </c>
      <c r="E22" s="33">
        <v>3400</v>
      </c>
      <c r="F22" s="33">
        <v>6200</v>
      </c>
      <c r="G22" s="33">
        <v>12800</v>
      </c>
      <c r="H22" s="33">
        <v>22400</v>
      </c>
      <c r="I22" s="43">
        <v>500</v>
      </c>
      <c r="J22" s="16">
        <v>1</v>
      </c>
    </row>
    <row r="23" spans="1:12" x14ac:dyDescent="0.2">
      <c r="A23" s="21">
        <v>12</v>
      </c>
      <c r="B23" s="33">
        <v>700</v>
      </c>
      <c r="C23" s="33">
        <v>1260</v>
      </c>
      <c r="D23" s="33">
        <v>2280</v>
      </c>
      <c r="E23" s="33">
        <v>3800</v>
      </c>
      <c r="F23" s="33">
        <v>7400</v>
      </c>
      <c r="G23" s="33">
        <v>14600</v>
      </c>
      <c r="H23" s="33">
        <v>24800</v>
      </c>
      <c r="I23" s="43">
        <v>600</v>
      </c>
      <c r="J23" s="16">
        <v>2</v>
      </c>
      <c r="L23" s="6" t="s">
        <v>187</v>
      </c>
    </row>
    <row r="24" spans="1:12" x14ac:dyDescent="0.2">
      <c r="A24" s="21">
        <v>13</v>
      </c>
      <c r="B24" s="33">
        <v>800</v>
      </c>
      <c r="C24" s="33">
        <v>1440</v>
      </c>
      <c r="D24" s="33">
        <v>2520</v>
      </c>
      <c r="E24" s="33">
        <v>4200</v>
      </c>
      <c r="F24" s="33">
        <v>8600</v>
      </c>
      <c r="G24" s="33">
        <v>16400</v>
      </c>
      <c r="H24" s="33">
        <v>27200</v>
      </c>
      <c r="I24" s="43">
        <v>700</v>
      </c>
      <c r="J24" s="16">
        <v>2</v>
      </c>
      <c r="L24" s="56" t="s">
        <v>188</v>
      </c>
    </row>
    <row r="25" spans="1:12" x14ac:dyDescent="0.2">
      <c r="A25" s="21">
        <v>14</v>
      </c>
      <c r="B25" s="33">
        <v>900</v>
      </c>
      <c r="C25" s="33">
        <v>1620</v>
      </c>
      <c r="D25" s="33">
        <v>2760</v>
      </c>
      <c r="E25" s="33">
        <v>4600</v>
      </c>
      <c r="F25" s="33">
        <v>9800</v>
      </c>
      <c r="G25" s="33">
        <v>18200</v>
      </c>
      <c r="H25" s="33">
        <v>29600</v>
      </c>
      <c r="I25" s="43">
        <v>800</v>
      </c>
      <c r="J25" s="16">
        <v>2</v>
      </c>
    </row>
    <row r="26" spans="1:12" x14ac:dyDescent="0.2">
      <c r="A26" s="25">
        <v>15</v>
      </c>
      <c r="B26" s="35">
        <v>1000</v>
      </c>
      <c r="C26" s="35">
        <v>1800</v>
      </c>
      <c r="D26" s="35">
        <v>3000</v>
      </c>
      <c r="E26" s="35">
        <v>5000</v>
      </c>
      <c r="F26" s="35">
        <v>11000</v>
      </c>
      <c r="G26" s="35">
        <v>20000</v>
      </c>
      <c r="H26" s="35">
        <v>32000</v>
      </c>
      <c r="I26" s="44">
        <v>1000</v>
      </c>
      <c r="J26" s="23">
        <v>2</v>
      </c>
    </row>
    <row r="27" spans="1:12" x14ac:dyDescent="0.2">
      <c r="A27" s="21">
        <v>16</v>
      </c>
      <c r="B27" s="33">
        <v>1100</v>
      </c>
      <c r="C27" s="33">
        <v>2040</v>
      </c>
      <c r="D27" s="33">
        <v>3400</v>
      </c>
      <c r="E27" s="33">
        <v>6200</v>
      </c>
      <c r="F27" s="33">
        <v>12800</v>
      </c>
      <c r="G27" s="33">
        <v>22400</v>
      </c>
      <c r="H27" s="33">
        <v>35600</v>
      </c>
      <c r="I27" s="43">
        <v>1250</v>
      </c>
      <c r="J27" s="16">
        <v>2</v>
      </c>
    </row>
    <row r="28" spans="1:12" x14ac:dyDescent="0.2">
      <c r="A28" s="21">
        <v>17</v>
      </c>
      <c r="B28" s="33">
        <v>1200</v>
      </c>
      <c r="C28" s="33">
        <v>2280</v>
      </c>
      <c r="D28" s="33">
        <v>3800</v>
      </c>
      <c r="E28" s="33">
        <v>7400</v>
      </c>
      <c r="F28" s="33">
        <v>14600</v>
      </c>
      <c r="G28" s="33">
        <v>24800</v>
      </c>
      <c r="H28" s="33">
        <v>39200</v>
      </c>
      <c r="I28" s="43">
        <v>1500</v>
      </c>
      <c r="J28" s="16">
        <v>2</v>
      </c>
    </row>
    <row r="29" spans="1:12" x14ac:dyDescent="0.2">
      <c r="A29" s="21">
        <v>18</v>
      </c>
      <c r="B29" s="33">
        <v>1300</v>
      </c>
      <c r="C29" s="33">
        <v>2520</v>
      </c>
      <c r="D29" s="33">
        <v>4200</v>
      </c>
      <c r="E29" s="33">
        <v>8600</v>
      </c>
      <c r="F29" s="33">
        <v>16400</v>
      </c>
      <c r="G29" s="33">
        <v>27200</v>
      </c>
      <c r="H29" s="33">
        <v>42800</v>
      </c>
      <c r="I29" s="43">
        <v>1750</v>
      </c>
      <c r="J29" s="16">
        <v>3</v>
      </c>
    </row>
    <row r="30" spans="1:12" x14ac:dyDescent="0.2">
      <c r="A30" s="21">
        <v>19</v>
      </c>
      <c r="B30" s="33">
        <v>1400</v>
      </c>
      <c r="C30" s="33">
        <v>2760</v>
      </c>
      <c r="D30" s="33">
        <v>4600</v>
      </c>
      <c r="E30" s="33">
        <v>9800</v>
      </c>
      <c r="F30" s="33">
        <v>18200</v>
      </c>
      <c r="G30" s="33">
        <v>29600</v>
      </c>
      <c r="H30" s="33">
        <v>46400</v>
      </c>
      <c r="I30" s="43">
        <v>2000</v>
      </c>
      <c r="J30" s="16">
        <v>3</v>
      </c>
    </row>
    <row r="31" spans="1:12" x14ac:dyDescent="0.2">
      <c r="A31" s="25">
        <v>20</v>
      </c>
      <c r="B31" s="35">
        <v>1500</v>
      </c>
      <c r="C31" s="35">
        <v>3000</v>
      </c>
      <c r="D31" s="35">
        <v>5000</v>
      </c>
      <c r="E31" s="35">
        <v>11000</v>
      </c>
      <c r="F31" s="35">
        <v>20000</v>
      </c>
      <c r="G31" s="35">
        <v>32000</v>
      </c>
      <c r="H31" s="35">
        <v>50000</v>
      </c>
      <c r="I31" s="44">
        <v>2500</v>
      </c>
      <c r="J31" s="23">
        <v>3</v>
      </c>
    </row>
    <row r="32" spans="1:12" x14ac:dyDescent="0.2">
      <c r="A32" s="21">
        <v>21</v>
      </c>
      <c r="B32" s="33">
        <v>1600</v>
      </c>
      <c r="C32" s="33">
        <v>3400</v>
      </c>
      <c r="D32" s="33">
        <v>6200</v>
      </c>
      <c r="E32" s="33">
        <v>12800</v>
      </c>
      <c r="F32" s="33">
        <v>22400</v>
      </c>
      <c r="G32" s="33">
        <v>35600</v>
      </c>
      <c r="H32" s="33">
        <v>58000</v>
      </c>
      <c r="I32" s="43">
        <v>3000</v>
      </c>
      <c r="J32" s="16">
        <v>3</v>
      </c>
    </row>
    <row r="33" spans="1:10" x14ac:dyDescent="0.2">
      <c r="A33" s="21">
        <v>22</v>
      </c>
      <c r="B33" s="33">
        <v>1700</v>
      </c>
      <c r="C33" s="33">
        <v>3800</v>
      </c>
      <c r="D33" s="33">
        <v>7400</v>
      </c>
      <c r="E33" s="33">
        <v>14600</v>
      </c>
      <c r="F33" s="33">
        <v>24800</v>
      </c>
      <c r="G33" s="33">
        <v>39200</v>
      </c>
      <c r="H33" s="33">
        <v>66000</v>
      </c>
      <c r="I33" s="39">
        <v>1</v>
      </c>
      <c r="J33" s="16">
        <v>3</v>
      </c>
    </row>
    <row r="34" spans="1:10" x14ac:dyDescent="0.2">
      <c r="A34" s="21">
        <v>23</v>
      </c>
      <c r="B34" s="33">
        <v>1800</v>
      </c>
      <c r="C34" s="33">
        <v>4200</v>
      </c>
      <c r="D34" s="33">
        <v>8600</v>
      </c>
      <c r="E34" s="33">
        <v>16400</v>
      </c>
      <c r="F34" s="33">
        <v>27200</v>
      </c>
      <c r="G34" s="33">
        <v>42800</v>
      </c>
      <c r="H34" s="33">
        <v>74000</v>
      </c>
      <c r="I34" s="38">
        <v>2</v>
      </c>
      <c r="J34" s="16">
        <v>3</v>
      </c>
    </row>
    <row r="35" spans="1:10" x14ac:dyDescent="0.2">
      <c r="A35" s="21">
        <v>24</v>
      </c>
      <c r="B35" s="33">
        <v>1900</v>
      </c>
      <c r="C35" s="33">
        <v>4600</v>
      </c>
      <c r="D35" s="33">
        <v>9800</v>
      </c>
      <c r="E35" s="33">
        <v>18200</v>
      </c>
      <c r="F35" s="33">
        <v>29600</v>
      </c>
      <c r="G35" s="33">
        <v>46400</v>
      </c>
      <c r="H35" s="33">
        <v>82000</v>
      </c>
      <c r="I35" s="38">
        <v>3</v>
      </c>
      <c r="J35" s="16">
        <v>4</v>
      </c>
    </row>
    <row r="36" spans="1:10" x14ac:dyDescent="0.2">
      <c r="A36" s="25">
        <v>25</v>
      </c>
      <c r="B36" s="35">
        <v>2000</v>
      </c>
      <c r="C36" s="35">
        <v>5000</v>
      </c>
      <c r="D36" s="35">
        <v>11000</v>
      </c>
      <c r="E36" s="35">
        <v>20000</v>
      </c>
      <c r="F36" s="35">
        <v>32000</v>
      </c>
      <c r="G36" s="35">
        <v>50000</v>
      </c>
      <c r="H36" s="35">
        <v>90000</v>
      </c>
      <c r="I36" s="40">
        <v>4</v>
      </c>
      <c r="J36" s="23">
        <v>4</v>
      </c>
    </row>
    <row r="37" spans="1:10" x14ac:dyDescent="0.2">
      <c r="A37" s="21">
        <v>26</v>
      </c>
      <c r="B37" s="33">
        <v>2200</v>
      </c>
      <c r="C37" s="33">
        <v>6200</v>
      </c>
      <c r="D37" s="33">
        <v>12800</v>
      </c>
      <c r="E37" s="33">
        <v>22400</v>
      </c>
      <c r="F37" s="33">
        <v>35600</v>
      </c>
      <c r="G37" s="33">
        <v>58000</v>
      </c>
      <c r="H37" s="33">
        <v>102000</v>
      </c>
      <c r="I37" s="38">
        <v>5</v>
      </c>
      <c r="J37" s="16">
        <v>4</v>
      </c>
    </row>
    <row r="38" spans="1:10" x14ac:dyDescent="0.2">
      <c r="A38" s="21">
        <v>27</v>
      </c>
      <c r="B38" s="33">
        <v>2400</v>
      </c>
      <c r="C38" s="33">
        <v>7400</v>
      </c>
      <c r="D38" s="33">
        <v>14600</v>
      </c>
      <c r="E38" s="33">
        <v>24800</v>
      </c>
      <c r="F38" s="33">
        <v>39200</v>
      </c>
      <c r="G38" s="33">
        <v>66000</v>
      </c>
      <c r="H38" s="33">
        <v>114000</v>
      </c>
      <c r="I38" s="38">
        <v>7</v>
      </c>
      <c r="J38" s="16">
        <v>4</v>
      </c>
    </row>
    <row r="39" spans="1:10" x14ac:dyDescent="0.2">
      <c r="A39" s="21">
        <v>28</v>
      </c>
      <c r="B39" s="33">
        <v>2700</v>
      </c>
      <c r="C39" s="33">
        <v>8600</v>
      </c>
      <c r="D39" s="33">
        <v>16400</v>
      </c>
      <c r="E39" s="33">
        <v>27200</v>
      </c>
      <c r="F39" s="33">
        <v>42800</v>
      </c>
      <c r="G39" s="33">
        <v>74000</v>
      </c>
      <c r="H39" s="33">
        <v>126000</v>
      </c>
      <c r="I39" s="38">
        <v>9</v>
      </c>
      <c r="J39" s="16">
        <v>4</v>
      </c>
    </row>
    <row r="40" spans="1:10" x14ac:dyDescent="0.2">
      <c r="A40" s="21">
        <v>29</v>
      </c>
      <c r="B40" s="33">
        <v>3000</v>
      </c>
      <c r="C40" s="33">
        <v>9800</v>
      </c>
      <c r="D40" s="33">
        <v>18200</v>
      </c>
      <c r="E40" s="33">
        <v>29600</v>
      </c>
      <c r="F40" s="33">
        <v>46400</v>
      </c>
      <c r="G40" s="33">
        <v>82000</v>
      </c>
      <c r="H40" s="33">
        <v>138000</v>
      </c>
      <c r="I40" s="38">
        <v>12</v>
      </c>
      <c r="J40" s="16">
        <v>4</v>
      </c>
    </row>
    <row r="41" spans="1:10" x14ac:dyDescent="0.2">
      <c r="A41" s="25">
        <v>30</v>
      </c>
      <c r="B41" s="35">
        <v>3500</v>
      </c>
      <c r="C41" s="35">
        <v>11000</v>
      </c>
      <c r="D41" s="35">
        <v>20000</v>
      </c>
      <c r="E41" s="35">
        <v>32000</v>
      </c>
      <c r="F41" s="35">
        <v>50000</v>
      </c>
      <c r="G41" s="35">
        <v>90000</v>
      </c>
      <c r="H41" s="35">
        <v>140000</v>
      </c>
      <c r="I41" s="40">
        <v>15</v>
      </c>
      <c r="J41" s="23">
        <v>5</v>
      </c>
    </row>
    <row r="42" spans="1:10" x14ac:dyDescent="0.2">
      <c r="A42" s="21">
        <v>31</v>
      </c>
      <c r="B42" s="33">
        <v>4000</v>
      </c>
      <c r="C42" s="33">
        <v>12800</v>
      </c>
      <c r="D42" s="33">
        <v>22400</v>
      </c>
      <c r="E42" s="33">
        <v>35600</v>
      </c>
      <c r="F42" s="33">
        <v>58000</v>
      </c>
      <c r="G42" s="33">
        <v>102000</v>
      </c>
      <c r="H42" s="33">
        <v>154000</v>
      </c>
      <c r="I42" s="38">
        <v>20</v>
      </c>
      <c r="J42" s="16">
        <v>5</v>
      </c>
    </row>
    <row r="43" spans="1:10" x14ac:dyDescent="0.2">
      <c r="A43" s="21">
        <v>32</v>
      </c>
      <c r="B43" s="33">
        <v>4500</v>
      </c>
      <c r="C43" s="33">
        <v>14600</v>
      </c>
      <c r="D43" s="33">
        <v>24800</v>
      </c>
      <c r="E43" s="33">
        <v>39200</v>
      </c>
      <c r="F43" s="33">
        <v>66000</v>
      </c>
      <c r="G43" s="33">
        <v>114000</v>
      </c>
      <c r="H43" s="33">
        <v>168000</v>
      </c>
      <c r="I43" s="38">
        <v>25</v>
      </c>
      <c r="J43" s="16">
        <v>5</v>
      </c>
    </row>
    <row r="44" spans="1:10" x14ac:dyDescent="0.2">
      <c r="A44" s="21">
        <v>33</v>
      </c>
      <c r="B44" s="33">
        <v>5000</v>
      </c>
      <c r="C44" s="33">
        <v>16400</v>
      </c>
      <c r="D44" s="33">
        <v>27200</v>
      </c>
      <c r="E44" s="33">
        <v>42800</v>
      </c>
      <c r="F44" s="33">
        <v>74000</v>
      </c>
      <c r="G44" s="33">
        <v>126000</v>
      </c>
      <c r="H44" s="33">
        <v>182000</v>
      </c>
      <c r="I44" s="38">
        <v>30</v>
      </c>
      <c r="J44" s="16">
        <v>5</v>
      </c>
    </row>
    <row r="45" spans="1:10" x14ac:dyDescent="0.2">
      <c r="A45" s="21">
        <v>34</v>
      </c>
      <c r="B45" s="33">
        <v>5500</v>
      </c>
      <c r="C45" s="33">
        <v>18200</v>
      </c>
      <c r="D45" s="33">
        <v>29600</v>
      </c>
      <c r="E45" s="33">
        <v>46400</v>
      </c>
      <c r="F45" s="33">
        <v>82000</v>
      </c>
      <c r="G45" s="33">
        <v>138000</v>
      </c>
      <c r="H45" s="33">
        <v>196000</v>
      </c>
      <c r="I45" s="38">
        <v>40</v>
      </c>
      <c r="J45" s="16">
        <v>5</v>
      </c>
    </row>
    <row r="46" spans="1:10" x14ac:dyDescent="0.2">
      <c r="A46" s="25">
        <v>35</v>
      </c>
      <c r="B46" s="35">
        <v>6000</v>
      </c>
      <c r="C46" s="35">
        <v>20000</v>
      </c>
      <c r="D46" s="35">
        <v>32000</v>
      </c>
      <c r="E46" s="35">
        <v>50000</v>
      </c>
      <c r="F46" s="35">
        <v>90000</v>
      </c>
      <c r="G46" s="35">
        <v>140000</v>
      </c>
      <c r="H46" s="35">
        <v>210000</v>
      </c>
      <c r="I46" s="40">
        <v>50</v>
      </c>
      <c r="J46" s="23">
        <v>6</v>
      </c>
    </row>
    <row r="47" spans="1:10" x14ac:dyDescent="0.2">
      <c r="A47" s="21">
        <v>36</v>
      </c>
      <c r="B47" s="33">
        <v>7000</v>
      </c>
      <c r="C47" s="33">
        <v>22400</v>
      </c>
      <c r="D47" s="33">
        <v>35600</v>
      </c>
      <c r="E47" s="33">
        <v>58000</v>
      </c>
      <c r="F47" s="33">
        <v>102000</v>
      </c>
      <c r="G47" s="33">
        <v>154000</v>
      </c>
      <c r="H47" s="33">
        <v>228000</v>
      </c>
      <c r="I47" s="38">
        <v>65</v>
      </c>
      <c r="J47" s="16">
        <v>6</v>
      </c>
    </row>
    <row r="48" spans="1:10" x14ac:dyDescent="0.2">
      <c r="A48" s="21">
        <v>37</v>
      </c>
      <c r="B48" s="33">
        <v>8000</v>
      </c>
      <c r="C48" s="33">
        <v>24800</v>
      </c>
      <c r="D48" s="33">
        <v>39200</v>
      </c>
      <c r="E48" s="33">
        <v>66000</v>
      </c>
      <c r="F48" s="33">
        <v>114000</v>
      </c>
      <c r="G48" s="33">
        <v>168000</v>
      </c>
      <c r="H48" s="33">
        <v>246000</v>
      </c>
      <c r="I48" s="38">
        <v>80</v>
      </c>
      <c r="J48" s="16">
        <v>6</v>
      </c>
    </row>
    <row r="49" spans="1:10" x14ac:dyDescent="0.2">
      <c r="A49" s="21">
        <v>38</v>
      </c>
      <c r="B49" s="33">
        <v>9000</v>
      </c>
      <c r="C49" s="33">
        <v>27200</v>
      </c>
      <c r="D49" s="33">
        <v>42800</v>
      </c>
      <c r="E49" s="33">
        <v>74000</v>
      </c>
      <c r="F49" s="33">
        <v>126000</v>
      </c>
      <c r="G49" s="33">
        <v>182000</v>
      </c>
      <c r="H49" s="33">
        <v>264000</v>
      </c>
      <c r="I49" s="38">
        <v>100</v>
      </c>
      <c r="J49" s="16">
        <v>7</v>
      </c>
    </row>
    <row r="50" spans="1:10" x14ac:dyDescent="0.2">
      <c r="A50" s="21">
        <v>39</v>
      </c>
      <c r="B50" s="33">
        <v>10000</v>
      </c>
      <c r="C50" s="33">
        <v>29600</v>
      </c>
      <c r="D50" s="33">
        <v>46400</v>
      </c>
      <c r="E50" s="33">
        <v>82000</v>
      </c>
      <c r="F50" s="33">
        <v>138000</v>
      </c>
      <c r="G50" s="33">
        <v>196000</v>
      </c>
      <c r="H50" s="33">
        <v>282000</v>
      </c>
      <c r="I50" s="38">
        <v>125</v>
      </c>
      <c r="J50" s="16">
        <v>7</v>
      </c>
    </row>
    <row r="51" spans="1:10" x14ac:dyDescent="0.2">
      <c r="A51" s="25">
        <v>40</v>
      </c>
      <c r="B51" s="35">
        <v>11500</v>
      </c>
      <c r="C51" s="35">
        <v>32000</v>
      </c>
      <c r="D51" s="35">
        <v>50000</v>
      </c>
      <c r="E51" s="35">
        <v>90000</v>
      </c>
      <c r="F51" s="35">
        <v>140000</v>
      </c>
      <c r="G51" s="35">
        <v>210000</v>
      </c>
      <c r="H51" s="35">
        <v>300000</v>
      </c>
      <c r="I51" s="40">
        <v>150</v>
      </c>
      <c r="J51" s="23">
        <v>7</v>
      </c>
    </row>
    <row r="52" spans="1:10" x14ac:dyDescent="0.2">
      <c r="A52" s="21">
        <v>41</v>
      </c>
      <c r="B52" s="33">
        <v>13000</v>
      </c>
      <c r="C52" s="33">
        <v>35600</v>
      </c>
      <c r="D52" s="33">
        <v>58000</v>
      </c>
      <c r="E52" s="33">
        <v>102000</v>
      </c>
      <c r="F52" s="33">
        <v>154000</v>
      </c>
      <c r="G52" s="33">
        <v>228000</v>
      </c>
      <c r="H52" s="33">
        <v>324000</v>
      </c>
      <c r="I52" s="38">
        <v>200</v>
      </c>
      <c r="J52" s="16">
        <v>8</v>
      </c>
    </row>
    <row r="53" spans="1:10" x14ac:dyDescent="0.2">
      <c r="A53" s="21">
        <v>42</v>
      </c>
      <c r="B53" s="33">
        <v>14500</v>
      </c>
      <c r="C53" s="33">
        <v>39200</v>
      </c>
      <c r="D53" s="33">
        <v>66000</v>
      </c>
      <c r="E53" s="33">
        <v>114000</v>
      </c>
      <c r="F53" s="33">
        <v>168000</v>
      </c>
      <c r="G53" s="33">
        <v>246000</v>
      </c>
      <c r="H53" s="33">
        <v>348000</v>
      </c>
      <c r="I53" s="38">
        <v>250</v>
      </c>
      <c r="J53" s="16">
        <v>8</v>
      </c>
    </row>
    <row r="54" spans="1:10" x14ac:dyDescent="0.2">
      <c r="A54" s="21">
        <v>43</v>
      </c>
      <c r="B54" s="33">
        <v>16000</v>
      </c>
      <c r="C54" s="33">
        <v>42800</v>
      </c>
      <c r="D54" s="33">
        <v>74000</v>
      </c>
      <c r="E54" s="33">
        <v>126000</v>
      </c>
      <c r="F54" s="33">
        <v>182000</v>
      </c>
      <c r="G54" s="33">
        <v>264000</v>
      </c>
      <c r="H54" s="33">
        <v>372000</v>
      </c>
      <c r="I54" s="38">
        <v>350</v>
      </c>
      <c r="J54" s="16">
        <v>8</v>
      </c>
    </row>
    <row r="55" spans="1:10" x14ac:dyDescent="0.2">
      <c r="A55" s="21">
        <v>44</v>
      </c>
      <c r="B55" s="33">
        <v>17500</v>
      </c>
      <c r="C55" s="33">
        <v>46400</v>
      </c>
      <c r="D55" s="33">
        <v>82000</v>
      </c>
      <c r="E55" s="33">
        <v>138000</v>
      </c>
      <c r="F55" s="33">
        <v>196000</v>
      </c>
      <c r="G55" s="33">
        <v>282000</v>
      </c>
      <c r="H55" s="33">
        <v>396000</v>
      </c>
      <c r="I55" s="38">
        <v>450</v>
      </c>
      <c r="J55" s="16">
        <v>9</v>
      </c>
    </row>
    <row r="56" spans="1:10" x14ac:dyDescent="0.2">
      <c r="A56" s="25">
        <v>45</v>
      </c>
      <c r="B56" s="35">
        <v>19000</v>
      </c>
      <c r="C56" s="35">
        <v>50000</v>
      </c>
      <c r="D56" s="35">
        <v>90000</v>
      </c>
      <c r="E56" s="35">
        <v>140000</v>
      </c>
      <c r="F56" s="35">
        <v>210000</v>
      </c>
      <c r="G56" s="35">
        <v>300000</v>
      </c>
      <c r="H56" s="35">
        <v>420000</v>
      </c>
      <c r="I56" s="40">
        <v>600</v>
      </c>
      <c r="J56" s="23">
        <v>9</v>
      </c>
    </row>
    <row r="57" spans="1:10" x14ac:dyDescent="0.2">
      <c r="A57" s="21">
        <v>46</v>
      </c>
      <c r="B57" s="33">
        <v>20500</v>
      </c>
      <c r="C57" s="33">
        <v>58000</v>
      </c>
      <c r="D57" s="33">
        <v>102000</v>
      </c>
      <c r="E57" s="33">
        <v>154000</v>
      </c>
      <c r="F57" s="33">
        <v>228000</v>
      </c>
      <c r="G57" s="33">
        <v>324000</v>
      </c>
      <c r="H57" s="33">
        <v>448000</v>
      </c>
      <c r="I57" s="38">
        <v>750</v>
      </c>
      <c r="J57" s="16">
        <v>10</v>
      </c>
    </row>
    <row r="58" spans="1:10" x14ac:dyDescent="0.2">
      <c r="A58" s="21">
        <v>47</v>
      </c>
      <c r="B58" s="33">
        <v>22000</v>
      </c>
      <c r="C58" s="33">
        <v>66000</v>
      </c>
      <c r="D58" s="33">
        <v>114000</v>
      </c>
      <c r="E58" s="33">
        <v>168000</v>
      </c>
      <c r="F58" s="33">
        <v>246000</v>
      </c>
      <c r="G58" s="33">
        <v>348000</v>
      </c>
      <c r="H58" s="33">
        <v>476000</v>
      </c>
      <c r="I58" s="38">
        <v>900</v>
      </c>
      <c r="J58" s="16">
        <v>10</v>
      </c>
    </row>
    <row r="59" spans="1:10" x14ac:dyDescent="0.2">
      <c r="A59" s="21">
        <v>48</v>
      </c>
      <c r="B59" s="33">
        <v>23500</v>
      </c>
      <c r="C59" s="33">
        <v>74000</v>
      </c>
      <c r="D59" s="33">
        <v>126000</v>
      </c>
      <c r="E59" s="33">
        <v>182000</v>
      </c>
      <c r="F59" s="33">
        <v>264000</v>
      </c>
      <c r="G59" s="33">
        <v>372000</v>
      </c>
      <c r="H59" s="33">
        <v>504000</v>
      </c>
      <c r="I59" s="38">
        <v>1050</v>
      </c>
      <c r="J59" s="16">
        <v>11</v>
      </c>
    </row>
    <row r="60" spans="1:10" x14ac:dyDescent="0.2">
      <c r="A60" s="21">
        <v>49</v>
      </c>
      <c r="B60" s="33">
        <v>25000</v>
      </c>
      <c r="C60" s="33">
        <v>82000</v>
      </c>
      <c r="D60" s="33">
        <v>138000</v>
      </c>
      <c r="E60" s="33">
        <v>196000</v>
      </c>
      <c r="F60" s="33">
        <v>282000</v>
      </c>
      <c r="G60" s="33">
        <v>396000</v>
      </c>
      <c r="H60" s="33">
        <v>532000</v>
      </c>
      <c r="I60" s="38">
        <v>1200</v>
      </c>
      <c r="J60" s="16">
        <v>12</v>
      </c>
    </row>
    <row r="61" spans="1:10" x14ac:dyDescent="0.2">
      <c r="A61" s="25">
        <v>50</v>
      </c>
      <c r="B61" s="35">
        <v>27000</v>
      </c>
      <c r="C61" s="35">
        <v>90000</v>
      </c>
      <c r="D61" s="35">
        <v>140000</v>
      </c>
      <c r="E61" s="35">
        <v>210000</v>
      </c>
      <c r="F61" s="35">
        <v>300000</v>
      </c>
      <c r="G61" s="35">
        <v>420000</v>
      </c>
      <c r="H61" s="35">
        <v>580000</v>
      </c>
      <c r="I61" s="40">
        <v>1400</v>
      </c>
      <c r="J61" s="23">
        <v>12</v>
      </c>
    </row>
    <row r="62" spans="1:10" x14ac:dyDescent="0.2">
      <c r="A62" s="21">
        <v>51</v>
      </c>
      <c r="B62" s="33">
        <v>29000</v>
      </c>
      <c r="C62" s="33">
        <v>102000</v>
      </c>
      <c r="D62" s="33">
        <v>154000</v>
      </c>
      <c r="E62" s="33">
        <v>228000</v>
      </c>
      <c r="F62" s="33">
        <v>324000</v>
      </c>
      <c r="G62" s="33">
        <v>448000</v>
      </c>
      <c r="H62" s="33">
        <v>616000</v>
      </c>
      <c r="I62" s="38">
        <v>1600</v>
      </c>
      <c r="J62" s="16">
        <v>13</v>
      </c>
    </row>
    <row r="63" spans="1:10" x14ac:dyDescent="0.2">
      <c r="A63" s="21">
        <v>52</v>
      </c>
      <c r="B63" s="33">
        <v>31000</v>
      </c>
      <c r="C63" s="33">
        <v>114000</v>
      </c>
      <c r="D63" s="33">
        <v>168000</v>
      </c>
      <c r="E63" s="33">
        <v>246000</v>
      </c>
      <c r="F63" s="33">
        <v>348000</v>
      </c>
      <c r="G63" s="33">
        <v>476000</v>
      </c>
      <c r="H63" s="33">
        <v>652000</v>
      </c>
      <c r="I63" s="38">
        <v>1800</v>
      </c>
      <c r="J63" s="16">
        <v>14</v>
      </c>
    </row>
    <row r="64" spans="1:10" x14ac:dyDescent="0.2">
      <c r="A64" s="21">
        <v>53</v>
      </c>
      <c r="B64" s="33">
        <v>33000</v>
      </c>
      <c r="C64" s="33">
        <v>126000</v>
      </c>
      <c r="D64" s="33">
        <v>182000</v>
      </c>
      <c r="E64" s="33">
        <v>264000</v>
      </c>
      <c r="F64" s="33">
        <v>372000</v>
      </c>
      <c r="G64" s="33">
        <v>504000</v>
      </c>
      <c r="H64" s="33">
        <v>688000</v>
      </c>
      <c r="I64" s="38">
        <v>2000</v>
      </c>
      <c r="J64" s="16">
        <v>14</v>
      </c>
    </row>
    <row r="65" spans="1:10" x14ac:dyDescent="0.2">
      <c r="A65" s="21">
        <v>54</v>
      </c>
      <c r="B65" s="33">
        <v>35000</v>
      </c>
      <c r="C65" s="33">
        <v>138000</v>
      </c>
      <c r="D65" s="33">
        <v>196000</v>
      </c>
      <c r="E65" s="33">
        <v>282000</v>
      </c>
      <c r="F65" s="33">
        <v>396000</v>
      </c>
      <c r="G65" s="33">
        <v>532000</v>
      </c>
      <c r="H65" s="33">
        <v>724000</v>
      </c>
      <c r="I65" s="38">
        <v>2200</v>
      </c>
      <c r="J65" s="16">
        <v>15</v>
      </c>
    </row>
    <row r="66" spans="1:10" x14ac:dyDescent="0.2">
      <c r="A66" s="25">
        <v>55</v>
      </c>
      <c r="B66" s="35">
        <v>37000</v>
      </c>
      <c r="C66" s="35">
        <v>140000</v>
      </c>
      <c r="D66" s="35">
        <v>210000</v>
      </c>
      <c r="E66" s="35">
        <v>300000</v>
      </c>
      <c r="F66" s="35">
        <v>420000</v>
      </c>
      <c r="G66" s="35">
        <v>580000</v>
      </c>
      <c r="H66" s="35">
        <v>760000</v>
      </c>
      <c r="I66" s="40">
        <v>2400</v>
      </c>
      <c r="J66" s="23">
        <v>16</v>
      </c>
    </row>
    <row r="67" spans="1:10" x14ac:dyDescent="0.2">
      <c r="A67" s="21">
        <v>56</v>
      </c>
      <c r="B67" s="33">
        <v>39000</v>
      </c>
      <c r="C67" s="33">
        <v>154000</v>
      </c>
      <c r="D67" s="33">
        <v>228000</v>
      </c>
      <c r="E67" s="33">
        <v>324000</v>
      </c>
      <c r="F67" s="33">
        <v>448000</v>
      </c>
      <c r="G67" s="33">
        <v>616000</v>
      </c>
      <c r="H67" s="33"/>
      <c r="I67" s="38">
        <v>2600</v>
      </c>
      <c r="J67" s="16">
        <v>16</v>
      </c>
    </row>
    <row r="68" spans="1:10" x14ac:dyDescent="0.2">
      <c r="A68" s="21">
        <v>57</v>
      </c>
      <c r="B68" s="33">
        <v>41000</v>
      </c>
      <c r="C68" s="33">
        <v>168000</v>
      </c>
      <c r="D68" s="33">
        <v>246000</v>
      </c>
      <c r="E68" s="33">
        <v>348000</v>
      </c>
      <c r="F68" s="33">
        <v>476000</v>
      </c>
      <c r="G68" s="33">
        <v>652000</v>
      </c>
      <c r="H68" s="33"/>
      <c r="I68" s="38">
        <v>2800</v>
      </c>
      <c r="J68" s="16">
        <v>17</v>
      </c>
    </row>
    <row r="69" spans="1:10" x14ac:dyDescent="0.2">
      <c r="A69" s="21">
        <v>58</v>
      </c>
      <c r="B69" s="33">
        <v>43000</v>
      </c>
      <c r="C69" s="33">
        <v>182000</v>
      </c>
      <c r="D69" s="33">
        <v>264000</v>
      </c>
      <c r="E69" s="33">
        <v>372000</v>
      </c>
      <c r="F69" s="33">
        <v>504000</v>
      </c>
      <c r="G69" s="33">
        <v>688000</v>
      </c>
      <c r="H69" s="33"/>
      <c r="I69" s="38">
        <v>3000</v>
      </c>
      <c r="J69" s="16">
        <v>18</v>
      </c>
    </row>
    <row r="70" spans="1:10" x14ac:dyDescent="0.2">
      <c r="A70" s="21">
        <v>59</v>
      </c>
      <c r="B70" s="33">
        <v>45000</v>
      </c>
      <c r="C70" s="33">
        <v>196000</v>
      </c>
      <c r="D70" s="33">
        <v>282000</v>
      </c>
      <c r="E70" s="33">
        <v>396000</v>
      </c>
      <c r="F70" s="33">
        <v>532000</v>
      </c>
      <c r="G70" s="33">
        <v>724000</v>
      </c>
      <c r="H70" s="33"/>
      <c r="I70" s="38">
        <v>3200</v>
      </c>
      <c r="J70" s="16">
        <v>18</v>
      </c>
    </row>
    <row r="71" spans="1:10" x14ac:dyDescent="0.2">
      <c r="A71" s="25">
        <v>60</v>
      </c>
      <c r="B71" s="35">
        <v>47000</v>
      </c>
      <c r="C71" s="35">
        <v>210000</v>
      </c>
      <c r="D71" s="35">
        <v>300000</v>
      </c>
      <c r="E71" s="35">
        <v>420000</v>
      </c>
      <c r="F71" s="35">
        <v>580000</v>
      </c>
      <c r="G71" s="35">
        <v>760000</v>
      </c>
      <c r="H71" s="35"/>
      <c r="I71" s="40">
        <v>3400</v>
      </c>
      <c r="J71" s="23">
        <v>19</v>
      </c>
    </row>
    <row r="72" spans="1:10" x14ac:dyDescent="0.2">
      <c r="A72" s="21">
        <v>61</v>
      </c>
      <c r="B72" s="33">
        <v>49000</v>
      </c>
      <c r="C72" s="33">
        <v>228000</v>
      </c>
      <c r="D72" s="33">
        <v>324000</v>
      </c>
      <c r="E72" s="33">
        <v>448000</v>
      </c>
      <c r="F72" s="33">
        <v>616000</v>
      </c>
      <c r="G72" s="33"/>
      <c r="H72" s="33"/>
      <c r="I72" s="38">
        <v>3600</v>
      </c>
      <c r="J72" s="16">
        <v>20</v>
      </c>
    </row>
    <row r="73" spans="1:10" x14ac:dyDescent="0.2">
      <c r="A73" s="21">
        <v>62</v>
      </c>
      <c r="B73" s="33">
        <v>51000</v>
      </c>
      <c r="C73" s="33">
        <v>246000</v>
      </c>
      <c r="D73" s="33">
        <v>348000</v>
      </c>
      <c r="E73" s="33">
        <v>476000</v>
      </c>
      <c r="F73" s="33">
        <v>652000</v>
      </c>
      <c r="G73" s="33"/>
      <c r="H73" s="33"/>
      <c r="I73" s="38">
        <v>3800</v>
      </c>
      <c r="J73" s="16">
        <v>21</v>
      </c>
    </row>
    <row r="74" spans="1:10" x14ac:dyDescent="0.2">
      <c r="A74" s="21">
        <v>63</v>
      </c>
      <c r="B74" s="33">
        <v>53000</v>
      </c>
      <c r="C74" s="33">
        <v>264000</v>
      </c>
      <c r="D74" s="33">
        <v>372000</v>
      </c>
      <c r="E74" s="33">
        <v>504000</v>
      </c>
      <c r="F74" s="33">
        <v>688000</v>
      </c>
      <c r="G74" s="33"/>
      <c r="H74" s="33"/>
      <c r="I74" s="38">
        <v>4000</v>
      </c>
      <c r="J74" s="16">
        <v>21</v>
      </c>
    </row>
    <row r="75" spans="1:10" x14ac:dyDescent="0.2">
      <c r="A75" s="21">
        <v>64</v>
      </c>
      <c r="B75" s="33">
        <v>55000</v>
      </c>
      <c r="C75" s="33">
        <v>282000</v>
      </c>
      <c r="D75" s="33">
        <v>396000</v>
      </c>
      <c r="E75" s="33">
        <v>532000</v>
      </c>
      <c r="F75" s="33">
        <v>724000</v>
      </c>
      <c r="G75" s="33"/>
      <c r="H75" s="33"/>
      <c r="I75" s="38">
        <v>4200</v>
      </c>
      <c r="J75" s="16">
        <v>22</v>
      </c>
    </row>
    <row r="76" spans="1:10" x14ac:dyDescent="0.2">
      <c r="A76" s="25">
        <v>65</v>
      </c>
      <c r="B76" s="35">
        <v>57000</v>
      </c>
      <c r="C76" s="35">
        <v>300000</v>
      </c>
      <c r="D76" s="35">
        <v>420000</v>
      </c>
      <c r="E76" s="35">
        <v>580000</v>
      </c>
      <c r="F76" s="35">
        <v>760000</v>
      </c>
      <c r="G76" s="35"/>
      <c r="H76" s="35"/>
      <c r="I76" s="40">
        <v>4400</v>
      </c>
      <c r="J76" s="23">
        <v>23</v>
      </c>
    </row>
    <row r="77" spans="1:10" x14ac:dyDescent="0.2">
      <c r="A77" s="21">
        <v>66</v>
      </c>
      <c r="B77" s="33">
        <v>59000</v>
      </c>
      <c r="C77" s="33">
        <v>324000</v>
      </c>
      <c r="D77" s="33">
        <v>448000</v>
      </c>
      <c r="E77" s="33">
        <v>616000</v>
      </c>
      <c r="F77" s="33"/>
      <c r="G77" s="33"/>
      <c r="H77" s="33"/>
      <c r="I77" s="38">
        <v>4600</v>
      </c>
      <c r="J77" s="16">
        <v>24</v>
      </c>
    </row>
    <row r="78" spans="1:10" x14ac:dyDescent="0.2">
      <c r="A78" s="21">
        <v>67</v>
      </c>
      <c r="B78" s="33">
        <v>61000</v>
      </c>
      <c r="C78" s="33">
        <v>348000</v>
      </c>
      <c r="D78" s="33">
        <v>476000</v>
      </c>
      <c r="E78" s="33">
        <v>652000</v>
      </c>
      <c r="F78" s="33"/>
      <c r="G78" s="33"/>
      <c r="H78" s="33"/>
      <c r="I78" s="38">
        <v>4800</v>
      </c>
      <c r="J78" s="16">
        <v>24</v>
      </c>
    </row>
    <row r="79" spans="1:10" x14ac:dyDescent="0.2">
      <c r="A79" s="21">
        <v>68</v>
      </c>
      <c r="B79" s="33">
        <v>63000</v>
      </c>
      <c r="C79" s="33">
        <v>372000</v>
      </c>
      <c r="D79" s="33">
        <v>504000</v>
      </c>
      <c r="E79" s="33">
        <v>688000</v>
      </c>
      <c r="F79" s="33"/>
      <c r="G79" s="33"/>
      <c r="H79" s="33"/>
      <c r="I79" s="38">
        <v>5000</v>
      </c>
      <c r="J79" s="16">
        <v>25</v>
      </c>
    </row>
    <row r="80" spans="1:10" x14ac:dyDescent="0.2">
      <c r="A80" s="21">
        <v>69</v>
      </c>
      <c r="B80" s="33">
        <v>65000</v>
      </c>
      <c r="C80" s="33">
        <v>396000</v>
      </c>
      <c r="D80" s="33">
        <v>532000</v>
      </c>
      <c r="E80" s="33">
        <v>724000</v>
      </c>
      <c r="F80" s="33"/>
      <c r="G80" s="33"/>
      <c r="H80" s="33"/>
      <c r="I80" s="38">
        <v>5300</v>
      </c>
      <c r="J80" s="16">
        <v>26</v>
      </c>
    </row>
    <row r="81" spans="1:10" x14ac:dyDescent="0.2">
      <c r="A81" s="25">
        <v>70</v>
      </c>
      <c r="B81" s="35">
        <v>67000</v>
      </c>
      <c r="C81" s="35">
        <v>420000</v>
      </c>
      <c r="D81" s="35">
        <v>580000</v>
      </c>
      <c r="E81" s="35">
        <v>760000</v>
      </c>
      <c r="F81" s="35"/>
      <c r="G81" s="35"/>
      <c r="H81" s="35"/>
      <c r="I81" s="40">
        <v>5600</v>
      </c>
      <c r="J81" s="23">
        <v>27</v>
      </c>
    </row>
    <row r="82" spans="1:10" x14ac:dyDescent="0.2">
      <c r="A82" s="21">
        <v>71</v>
      </c>
      <c r="B82" s="33">
        <v>69000</v>
      </c>
      <c r="C82" s="33">
        <v>448000</v>
      </c>
      <c r="D82" s="33">
        <v>616000</v>
      </c>
      <c r="E82" s="33"/>
      <c r="F82" s="33"/>
      <c r="G82" s="33"/>
      <c r="H82" s="33"/>
      <c r="I82" s="38">
        <v>5900</v>
      </c>
      <c r="J82" s="16">
        <v>27</v>
      </c>
    </row>
    <row r="83" spans="1:10" x14ac:dyDescent="0.2">
      <c r="A83" s="21">
        <v>72</v>
      </c>
      <c r="B83" s="33">
        <v>71000</v>
      </c>
      <c r="C83" s="33">
        <v>476000</v>
      </c>
      <c r="D83" s="33">
        <v>652000</v>
      </c>
      <c r="E83" s="33"/>
      <c r="F83" s="33"/>
      <c r="G83" s="33"/>
      <c r="H83" s="33"/>
      <c r="I83" s="38">
        <v>6200</v>
      </c>
      <c r="J83" s="16">
        <v>28</v>
      </c>
    </row>
    <row r="84" spans="1:10" x14ac:dyDescent="0.2">
      <c r="A84" s="21">
        <v>73</v>
      </c>
      <c r="B84" s="33">
        <v>73000</v>
      </c>
      <c r="C84" s="33">
        <v>504000</v>
      </c>
      <c r="D84" s="33">
        <v>688000</v>
      </c>
      <c r="E84" s="33"/>
      <c r="F84" s="33"/>
      <c r="G84" s="33"/>
      <c r="H84" s="33"/>
      <c r="I84" s="38">
        <v>6500</v>
      </c>
      <c r="J84" s="16">
        <v>29</v>
      </c>
    </row>
    <row r="85" spans="1:10" x14ac:dyDescent="0.2">
      <c r="A85" s="21">
        <v>74</v>
      </c>
      <c r="B85" s="33">
        <v>75000</v>
      </c>
      <c r="C85" s="33">
        <v>532000</v>
      </c>
      <c r="D85" s="33">
        <v>724000</v>
      </c>
      <c r="E85" s="33"/>
      <c r="F85" s="33"/>
      <c r="G85" s="33"/>
      <c r="H85" s="33"/>
      <c r="I85" s="38">
        <v>6800</v>
      </c>
      <c r="J85" s="16">
        <v>30</v>
      </c>
    </row>
    <row r="86" spans="1:10" x14ac:dyDescent="0.2">
      <c r="A86" s="25">
        <v>75</v>
      </c>
      <c r="B86" s="35">
        <v>77000</v>
      </c>
      <c r="C86" s="35">
        <v>580000</v>
      </c>
      <c r="D86" s="35">
        <v>760000</v>
      </c>
      <c r="E86" s="35"/>
      <c r="F86" s="35"/>
      <c r="G86" s="35"/>
      <c r="H86" s="35"/>
      <c r="I86" s="40">
        <v>7100</v>
      </c>
      <c r="J86" s="23">
        <v>30</v>
      </c>
    </row>
    <row r="87" spans="1:10" x14ac:dyDescent="0.2">
      <c r="A87" s="21">
        <v>76</v>
      </c>
      <c r="B87" s="33">
        <v>79000</v>
      </c>
      <c r="C87" s="33">
        <v>616000</v>
      </c>
      <c r="D87" s="33"/>
      <c r="E87" s="33"/>
      <c r="F87" s="33"/>
      <c r="G87" s="33"/>
      <c r="H87" s="33"/>
      <c r="I87" s="38">
        <v>7500</v>
      </c>
      <c r="J87" s="16">
        <v>31</v>
      </c>
    </row>
    <row r="88" spans="1:10" x14ac:dyDescent="0.2">
      <c r="A88" s="21">
        <v>77</v>
      </c>
      <c r="B88" s="33">
        <v>81000</v>
      </c>
      <c r="C88" s="33">
        <v>652000</v>
      </c>
      <c r="D88" s="33"/>
      <c r="E88" s="33"/>
      <c r="F88" s="33"/>
      <c r="G88" s="33"/>
      <c r="H88" s="33"/>
      <c r="I88" s="38">
        <v>7900</v>
      </c>
      <c r="J88" s="16">
        <v>32</v>
      </c>
    </row>
    <row r="89" spans="1:10" x14ac:dyDescent="0.2">
      <c r="A89" s="21">
        <v>78</v>
      </c>
      <c r="B89" s="33">
        <v>83000</v>
      </c>
      <c r="C89" s="33">
        <v>688000</v>
      </c>
      <c r="D89" s="33"/>
      <c r="E89" s="33"/>
      <c r="F89" s="33"/>
      <c r="G89" s="33"/>
      <c r="H89" s="33"/>
      <c r="I89" s="38">
        <v>8300</v>
      </c>
      <c r="J89" s="16">
        <v>33</v>
      </c>
    </row>
    <row r="90" spans="1:10" x14ac:dyDescent="0.2">
      <c r="A90" s="21">
        <v>79</v>
      </c>
      <c r="B90" s="33">
        <v>85000</v>
      </c>
      <c r="C90" s="33">
        <v>724000</v>
      </c>
      <c r="D90" s="33"/>
      <c r="E90" s="33"/>
      <c r="F90" s="33"/>
      <c r="G90" s="33"/>
      <c r="H90" s="33"/>
      <c r="I90" s="38">
        <v>8700</v>
      </c>
      <c r="J90" s="16">
        <v>33</v>
      </c>
    </row>
    <row r="91" spans="1:10" x14ac:dyDescent="0.2">
      <c r="A91" s="25">
        <v>80</v>
      </c>
      <c r="B91" s="35">
        <v>87000</v>
      </c>
      <c r="C91" s="35">
        <v>760000</v>
      </c>
      <c r="D91" s="35"/>
      <c r="E91" s="35"/>
      <c r="F91" s="35"/>
      <c r="G91" s="35"/>
      <c r="H91" s="35"/>
      <c r="I91" s="40">
        <v>9100</v>
      </c>
      <c r="J91" s="23">
        <v>34</v>
      </c>
    </row>
    <row r="92" spans="1:10" x14ac:dyDescent="0.2">
      <c r="A92" s="21">
        <v>81</v>
      </c>
      <c r="B92" s="33">
        <v>89000</v>
      </c>
      <c r="C92" s="33"/>
      <c r="D92" s="33"/>
      <c r="E92" s="33"/>
      <c r="F92" s="33"/>
      <c r="G92" s="33"/>
      <c r="H92" s="33"/>
      <c r="I92" s="38">
        <v>9500</v>
      </c>
      <c r="J92" s="16">
        <v>35</v>
      </c>
    </row>
    <row r="93" spans="1:10" x14ac:dyDescent="0.2">
      <c r="A93" s="21">
        <v>82</v>
      </c>
      <c r="B93" s="33">
        <v>91000</v>
      </c>
      <c r="C93" s="33"/>
      <c r="D93" s="33"/>
      <c r="E93" s="33"/>
      <c r="F93" s="33"/>
      <c r="G93" s="33"/>
      <c r="H93" s="33"/>
      <c r="I93" s="38">
        <v>9900</v>
      </c>
      <c r="J93" s="16">
        <v>36</v>
      </c>
    </row>
    <row r="94" spans="1:10" x14ac:dyDescent="0.2">
      <c r="A94" s="21">
        <v>83</v>
      </c>
      <c r="B94" s="33">
        <v>93000</v>
      </c>
      <c r="C94" s="33"/>
      <c r="D94" s="33"/>
      <c r="E94" s="33"/>
      <c r="F94" s="33"/>
      <c r="G94" s="33"/>
      <c r="H94" s="33"/>
      <c r="I94" s="38">
        <v>10300</v>
      </c>
      <c r="J94" s="16">
        <v>36</v>
      </c>
    </row>
    <row r="95" spans="1:10" x14ac:dyDescent="0.2">
      <c r="A95" s="21">
        <v>84</v>
      </c>
      <c r="B95" s="33">
        <v>95000</v>
      </c>
      <c r="C95" s="33"/>
      <c r="D95" s="33"/>
      <c r="E95" s="33"/>
      <c r="F95" s="33"/>
      <c r="G95" s="33"/>
      <c r="H95" s="33"/>
      <c r="I95" s="38">
        <v>10700</v>
      </c>
      <c r="J95" s="16">
        <v>37</v>
      </c>
    </row>
    <row r="96" spans="1:10" x14ac:dyDescent="0.2">
      <c r="A96" s="21">
        <v>85</v>
      </c>
      <c r="B96" s="33">
        <v>97000</v>
      </c>
      <c r="C96" s="33"/>
      <c r="D96" s="33"/>
      <c r="E96" s="33"/>
      <c r="F96" s="33"/>
      <c r="G96" s="33"/>
      <c r="H96" s="33"/>
      <c r="I96" s="38">
        <v>11100</v>
      </c>
      <c r="J96" s="16">
        <v>38</v>
      </c>
    </row>
    <row r="97" spans="1:10" x14ac:dyDescent="0.2">
      <c r="A97" s="21">
        <v>86</v>
      </c>
      <c r="B97" s="33">
        <v>99000</v>
      </c>
      <c r="C97" s="33"/>
      <c r="D97" s="33"/>
      <c r="E97" s="33"/>
      <c r="F97" s="33"/>
      <c r="G97" s="33"/>
      <c r="H97" s="33"/>
      <c r="I97" s="38">
        <v>11500</v>
      </c>
      <c r="J97" s="16">
        <v>39</v>
      </c>
    </row>
    <row r="98" spans="1:10" x14ac:dyDescent="0.2">
      <c r="A98" s="21">
        <v>87</v>
      </c>
      <c r="B98" s="33">
        <v>101000</v>
      </c>
      <c r="C98" s="33"/>
      <c r="D98" s="33"/>
      <c r="E98" s="33"/>
      <c r="F98" s="33"/>
      <c r="G98" s="33"/>
      <c r="H98" s="33"/>
      <c r="I98" s="38">
        <v>11900</v>
      </c>
      <c r="J98" s="16">
        <v>40</v>
      </c>
    </row>
    <row r="99" spans="1:10" x14ac:dyDescent="0.2">
      <c r="A99" s="21">
        <v>88</v>
      </c>
      <c r="B99" s="33">
        <v>103000</v>
      </c>
      <c r="C99" s="33"/>
      <c r="D99" s="33"/>
      <c r="E99" s="33"/>
      <c r="F99" s="33"/>
      <c r="G99" s="33"/>
      <c r="H99" s="33"/>
      <c r="I99" s="38">
        <v>12300</v>
      </c>
      <c r="J99" s="16">
        <v>40</v>
      </c>
    </row>
    <row r="100" spans="1:10" x14ac:dyDescent="0.2">
      <c r="A100" s="21">
        <v>89</v>
      </c>
      <c r="B100" s="33">
        <v>105000</v>
      </c>
      <c r="C100" s="33"/>
      <c r="D100" s="33"/>
      <c r="E100" s="33"/>
      <c r="F100" s="33"/>
      <c r="G100" s="33"/>
      <c r="H100" s="33"/>
      <c r="I100" s="38">
        <v>12700</v>
      </c>
      <c r="J100" s="16">
        <v>41</v>
      </c>
    </row>
    <row r="101" spans="1:10" x14ac:dyDescent="0.2">
      <c r="A101" s="21">
        <v>90</v>
      </c>
      <c r="B101" s="33">
        <v>107000</v>
      </c>
      <c r="C101" s="33"/>
      <c r="D101" s="33"/>
      <c r="E101" s="33"/>
      <c r="F101" s="33"/>
      <c r="G101" s="33"/>
      <c r="H101" s="33"/>
      <c r="I101" s="38">
        <v>13100</v>
      </c>
      <c r="J101" s="16">
        <v>42</v>
      </c>
    </row>
    <row r="102" spans="1:10" x14ac:dyDescent="0.2">
      <c r="A102" s="21">
        <v>91</v>
      </c>
      <c r="B102" s="33">
        <v>109000</v>
      </c>
      <c r="C102" s="33"/>
      <c r="D102" s="33"/>
      <c r="E102" s="33"/>
      <c r="F102" s="33"/>
      <c r="G102" s="33"/>
      <c r="H102" s="33"/>
      <c r="I102" s="38">
        <v>13500</v>
      </c>
      <c r="J102" s="16">
        <v>43</v>
      </c>
    </row>
    <row r="103" spans="1:10" x14ac:dyDescent="0.2">
      <c r="A103" s="21">
        <v>92</v>
      </c>
      <c r="B103" s="33">
        <v>111000</v>
      </c>
      <c r="C103" s="33"/>
      <c r="D103" s="33"/>
      <c r="E103" s="33"/>
      <c r="F103" s="33"/>
      <c r="G103" s="33"/>
      <c r="H103" s="33"/>
      <c r="I103" s="38">
        <v>14000</v>
      </c>
      <c r="J103" s="16">
        <v>44</v>
      </c>
    </row>
    <row r="104" spans="1:10" x14ac:dyDescent="0.2">
      <c r="A104" s="21">
        <v>93</v>
      </c>
      <c r="B104" s="33">
        <v>113000</v>
      </c>
      <c r="C104" s="33"/>
      <c r="D104" s="33"/>
      <c r="E104" s="33"/>
      <c r="F104" s="33"/>
      <c r="G104" s="33"/>
      <c r="H104" s="33"/>
      <c r="I104" s="38">
        <v>14500</v>
      </c>
      <c r="J104" s="16">
        <v>44</v>
      </c>
    </row>
    <row r="105" spans="1:10" x14ac:dyDescent="0.2">
      <c r="A105" s="21">
        <v>94</v>
      </c>
      <c r="B105" s="33">
        <v>115000</v>
      </c>
      <c r="C105" s="33"/>
      <c r="D105" s="33"/>
      <c r="E105" s="33"/>
      <c r="F105" s="33"/>
      <c r="G105" s="33"/>
      <c r="H105" s="33"/>
      <c r="I105" s="38">
        <v>15000</v>
      </c>
      <c r="J105" s="16">
        <v>45</v>
      </c>
    </row>
    <row r="106" spans="1:10" x14ac:dyDescent="0.2">
      <c r="A106" s="21">
        <v>95</v>
      </c>
      <c r="B106" s="33">
        <v>117000</v>
      </c>
      <c r="C106" s="33"/>
      <c r="D106" s="33"/>
      <c r="E106" s="33"/>
      <c r="F106" s="33"/>
      <c r="G106" s="33"/>
      <c r="H106" s="33"/>
      <c r="I106" s="38">
        <v>15500</v>
      </c>
      <c r="J106" s="16">
        <v>46</v>
      </c>
    </row>
    <row r="107" spans="1:10" x14ac:dyDescent="0.2">
      <c r="A107" s="21">
        <v>96</v>
      </c>
      <c r="B107" s="33">
        <v>119000</v>
      </c>
      <c r="C107" s="33"/>
      <c r="D107" s="33"/>
      <c r="E107" s="33"/>
      <c r="F107" s="33"/>
      <c r="G107" s="33"/>
      <c r="H107" s="33"/>
      <c r="I107" s="38">
        <v>16000</v>
      </c>
      <c r="J107" s="16">
        <v>47</v>
      </c>
    </row>
    <row r="108" spans="1:10" x14ac:dyDescent="0.2">
      <c r="A108" s="21">
        <v>97</v>
      </c>
      <c r="B108" s="33">
        <v>121000</v>
      </c>
      <c r="C108" s="33"/>
      <c r="D108" s="33"/>
      <c r="E108" s="33"/>
      <c r="F108" s="33"/>
      <c r="G108" s="33"/>
      <c r="H108" s="33"/>
      <c r="I108" s="38">
        <v>16500</v>
      </c>
      <c r="J108" s="16">
        <v>48</v>
      </c>
    </row>
    <row r="109" spans="1:10" x14ac:dyDescent="0.2">
      <c r="A109" s="21">
        <v>98</v>
      </c>
      <c r="B109" s="33">
        <v>123000</v>
      </c>
      <c r="C109" s="33"/>
      <c r="D109" s="33"/>
      <c r="E109" s="33"/>
      <c r="F109" s="33"/>
      <c r="G109" s="33"/>
      <c r="H109" s="33"/>
      <c r="I109" s="38">
        <v>17000</v>
      </c>
      <c r="J109" s="16">
        <v>49</v>
      </c>
    </row>
    <row r="110" spans="1:10" x14ac:dyDescent="0.2">
      <c r="A110" s="21">
        <v>99</v>
      </c>
      <c r="B110" s="33">
        <v>125000</v>
      </c>
      <c r="C110" s="33"/>
      <c r="D110" s="33"/>
      <c r="E110" s="33"/>
      <c r="F110" s="33"/>
      <c r="G110" s="33"/>
      <c r="H110" s="33"/>
      <c r="I110" s="38">
        <v>17500</v>
      </c>
      <c r="J110" s="16">
        <v>50</v>
      </c>
    </row>
    <row r="111" spans="1:10" x14ac:dyDescent="0.2">
      <c r="A111" s="22">
        <v>100</v>
      </c>
      <c r="B111" s="37">
        <v>127000</v>
      </c>
      <c r="C111" s="37"/>
      <c r="D111" s="37"/>
      <c r="E111" s="37"/>
      <c r="F111" s="37"/>
      <c r="G111" s="37"/>
      <c r="H111" s="37"/>
      <c r="I111" s="41">
        <v>18000</v>
      </c>
      <c r="J111" s="19">
        <v>51</v>
      </c>
    </row>
  </sheetData>
  <mergeCells count="3">
    <mergeCell ref="A1:G1"/>
    <mergeCell ref="K10:L10"/>
    <mergeCell ref="I9:J9"/>
  </mergeCells>
  <phoneticPr fontId="0" type="noConversion"/>
  <pageMargins left="0.75" right="0.75" top="1" bottom="1" header="0.5" footer="0.5"/>
  <pageSetup orientation="portrait" horizontalDpi="4294967293"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16" workbookViewId="0">
      <selection activeCell="B4" sqref="B4"/>
    </sheetView>
  </sheetViews>
  <sheetFormatPr defaultRowHeight="12.75" x14ac:dyDescent="0.2"/>
  <cols>
    <col min="2" max="2" width="14.42578125" customWidth="1"/>
    <col min="3" max="3" width="11.5703125" bestFit="1" customWidth="1"/>
  </cols>
  <sheetData>
    <row r="1" spans="1:4" x14ac:dyDescent="0.2">
      <c r="A1" t="s">
        <v>40</v>
      </c>
      <c r="B1" t="s">
        <v>164</v>
      </c>
      <c r="C1" t="s">
        <v>165</v>
      </c>
      <c r="D1" t="s">
        <v>26</v>
      </c>
    </row>
    <row r="2" spans="1:4" x14ac:dyDescent="0.2">
      <c r="A2">
        <v>1</v>
      </c>
      <c r="B2">
        <f>$D$2*(A2^2)*3.333</f>
        <v>66.66</v>
      </c>
      <c r="C2">
        <f>B2/5280</f>
        <v>1.2624999999999999E-2</v>
      </c>
      <c r="D2">
        <v>20</v>
      </c>
    </row>
    <row r="3" spans="1:4" x14ac:dyDescent="0.2">
      <c r="A3">
        <v>2</v>
      </c>
      <c r="B3">
        <f t="shared" ref="B3:B40" si="0">$D$2*(A3^2)*3.333</f>
        <v>266.64</v>
      </c>
      <c r="C3">
        <f t="shared" ref="C3:C40" si="1">B3/5280</f>
        <v>5.0499999999999996E-2</v>
      </c>
    </row>
    <row r="4" spans="1:4" x14ac:dyDescent="0.2">
      <c r="A4">
        <v>3</v>
      </c>
      <c r="B4">
        <f t="shared" si="0"/>
        <v>599.94000000000005</v>
      </c>
      <c r="C4">
        <f t="shared" si="1"/>
        <v>0.113625</v>
      </c>
    </row>
    <row r="5" spans="1:4" x14ac:dyDescent="0.2">
      <c r="A5">
        <v>4</v>
      </c>
      <c r="B5">
        <f t="shared" si="0"/>
        <v>1066.56</v>
      </c>
      <c r="C5">
        <f t="shared" si="1"/>
        <v>0.20199999999999999</v>
      </c>
    </row>
    <row r="6" spans="1:4" x14ac:dyDescent="0.2">
      <c r="A6">
        <v>5</v>
      </c>
      <c r="B6">
        <f t="shared" si="0"/>
        <v>1666.5</v>
      </c>
      <c r="C6">
        <f t="shared" si="1"/>
        <v>0.31562499999999999</v>
      </c>
    </row>
    <row r="7" spans="1:4" x14ac:dyDescent="0.2">
      <c r="A7">
        <v>6</v>
      </c>
      <c r="B7">
        <f t="shared" si="0"/>
        <v>2399.7600000000002</v>
      </c>
      <c r="C7">
        <f t="shared" si="1"/>
        <v>0.45450000000000002</v>
      </c>
    </row>
    <row r="8" spans="1:4" x14ac:dyDescent="0.2">
      <c r="A8">
        <v>7</v>
      </c>
      <c r="B8">
        <f t="shared" si="0"/>
        <v>3266.34</v>
      </c>
      <c r="C8">
        <f t="shared" si="1"/>
        <v>0.61862499999999998</v>
      </c>
    </row>
    <row r="9" spans="1:4" x14ac:dyDescent="0.2">
      <c r="A9">
        <v>8</v>
      </c>
      <c r="B9">
        <f t="shared" si="0"/>
        <v>4266.24</v>
      </c>
      <c r="C9">
        <f t="shared" si="1"/>
        <v>0.80799999999999994</v>
      </c>
    </row>
    <row r="10" spans="1:4" x14ac:dyDescent="0.2">
      <c r="A10">
        <v>9</v>
      </c>
      <c r="B10">
        <f t="shared" si="0"/>
        <v>5399.46</v>
      </c>
      <c r="C10" s="50">
        <f t="shared" si="1"/>
        <v>1.0226250000000001</v>
      </c>
    </row>
    <row r="11" spans="1:4" x14ac:dyDescent="0.2">
      <c r="A11">
        <v>10</v>
      </c>
      <c r="B11">
        <f t="shared" si="0"/>
        <v>6666</v>
      </c>
      <c r="C11" s="50">
        <f t="shared" si="1"/>
        <v>1.2625</v>
      </c>
    </row>
    <row r="12" spans="1:4" x14ac:dyDescent="0.2">
      <c r="A12">
        <v>11</v>
      </c>
      <c r="B12">
        <f t="shared" si="0"/>
        <v>8065.8600000000006</v>
      </c>
      <c r="C12" s="50">
        <f t="shared" si="1"/>
        <v>1.527625</v>
      </c>
    </row>
    <row r="13" spans="1:4" x14ac:dyDescent="0.2">
      <c r="A13">
        <v>12</v>
      </c>
      <c r="B13">
        <f t="shared" si="0"/>
        <v>9599.0400000000009</v>
      </c>
      <c r="C13" s="50">
        <f t="shared" si="1"/>
        <v>1.8180000000000001</v>
      </c>
    </row>
    <row r="14" spans="1:4" x14ac:dyDescent="0.2">
      <c r="A14">
        <v>13</v>
      </c>
      <c r="B14">
        <f t="shared" si="0"/>
        <v>11265.54</v>
      </c>
      <c r="C14" s="50">
        <f t="shared" si="1"/>
        <v>2.1336250000000003</v>
      </c>
    </row>
    <row r="15" spans="1:4" x14ac:dyDescent="0.2">
      <c r="A15">
        <v>14</v>
      </c>
      <c r="B15">
        <f t="shared" si="0"/>
        <v>13065.36</v>
      </c>
      <c r="C15" s="50">
        <f t="shared" si="1"/>
        <v>2.4744999999999999</v>
      </c>
    </row>
    <row r="16" spans="1:4" x14ac:dyDescent="0.2">
      <c r="A16">
        <v>15</v>
      </c>
      <c r="B16">
        <f t="shared" si="0"/>
        <v>14998.5</v>
      </c>
      <c r="C16" s="50">
        <f t="shared" si="1"/>
        <v>2.8406250000000002</v>
      </c>
    </row>
    <row r="17" spans="1:3" x14ac:dyDescent="0.2">
      <c r="A17">
        <v>16</v>
      </c>
      <c r="B17">
        <f t="shared" si="0"/>
        <v>17064.96</v>
      </c>
      <c r="C17" s="50">
        <f t="shared" si="1"/>
        <v>3.2319999999999998</v>
      </c>
    </row>
    <row r="18" spans="1:3" x14ac:dyDescent="0.2">
      <c r="A18">
        <v>17</v>
      </c>
      <c r="B18">
        <f t="shared" si="0"/>
        <v>19264.740000000002</v>
      </c>
      <c r="C18" s="50">
        <f t="shared" si="1"/>
        <v>3.6486250000000005</v>
      </c>
    </row>
    <row r="19" spans="1:3" x14ac:dyDescent="0.2">
      <c r="A19">
        <v>18</v>
      </c>
      <c r="B19">
        <f t="shared" si="0"/>
        <v>21597.84</v>
      </c>
      <c r="C19" s="50">
        <f t="shared" si="1"/>
        <v>4.0905000000000005</v>
      </c>
    </row>
    <row r="20" spans="1:3" x14ac:dyDescent="0.2">
      <c r="A20">
        <v>19</v>
      </c>
      <c r="B20">
        <f t="shared" si="0"/>
        <v>24064.260000000002</v>
      </c>
      <c r="C20" s="50">
        <f t="shared" si="1"/>
        <v>4.5576250000000007</v>
      </c>
    </row>
    <row r="21" spans="1:3" x14ac:dyDescent="0.2">
      <c r="A21">
        <v>20</v>
      </c>
      <c r="B21">
        <f t="shared" si="0"/>
        <v>26664</v>
      </c>
      <c r="C21" s="50">
        <f t="shared" si="1"/>
        <v>5.05</v>
      </c>
    </row>
    <row r="22" spans="1:3" x14ac:dyDescent="0.2">
      <c r="A22">
        <v>21</v>
      </c>
      <c r="B22">
        <f t="shared" si="0"/>
        <v>29397.06</v>
      </c>
      <c r="C22" s="50">
        <f t="shared" si="1"/>
        <v>5.5676250000000005</v>
      </c>
    </row>
    <row r="23" spans="1:3" x14ac:dyDescent="0.2">
      <c r="A23">
        <v>22</v>
      </c>
      <c r="B23">
        <f t="shared" si="0"/>
        <v>32263.440000000002</v>
      </c>
      <c r="C23" s="50">
        <f t="shared" si="1"/>
        <v>6.1105</v>
      </c>
    </row>
    <row r="24" spans="1:3" x14ac:dyDescent="0.2">
      <c r="A24">
        <v>23</v>
      </c>
      <c r="B24">
        <f t="shared" si="0"/>
        <v>35263.14</v>
      </c>
      <c r="C24" s="50">
        <f t="shared" si="1"/>
        <v>6.6786250000000003</v>
      </c>
    </row>
    <row r="25" spans="1:3" x14ac:dyDescent="0.2">
      <c r="A25">
        <v>24</v>
      </c>
      <c r="B25">
        <f t="shared" si="0"/>
        <v>38396.160000000003</v>
      </c>
      <c r="C25" s="50">
        <f t="shared" si="1"/>
        <v>7.2720000000000002</v>
      </c>
    </row>
    <row r="26" spans="1:3" x14ac:dyDescent="0.2">
      <c r="A26">
        <v>25</v>
      </c>
      <c r="B26">
        <f t="shared" si="0"/>
        <v>41662.5</v>
      </c>
      <c r="C26" s="50">
        <f t="shared" si="1"/>
        <v>7.890625</v>
      </c>
    </row>
    <row r="27" spans="1:3" x14ac:dyDescent="0.2">
      <c r="A27">
        <v>26</v>
      </c>
      <c r="B27">
        <f t="shared" si="0"/>
        <v>45062.16</v>
      </c>
      <c r="C27" s="50">
        <f t="shared" si="1"/>
        <v>8.5345000000000013</v>
      </c>
    </row>
    <row r="28" spans="1:3" x14ac:dyDescent="0.2">
      <c r="A28">
        <v>27</v>
      </c>
      <c r="B28">
        <f t="shared" si="0"/>
        <v>48595.14</v>
      </c>
      <c r="C28" s="50">
        <f t="shared" si="1"/>
        <v>9.2036250000000006</v>
      </c>
    </row>
    <row r="29" spans="1:3" x14ac:dyDescent="0.2">
      <c r="A29">
        <v>28</v>
      </c>
      <c r="B29">
        <f t="shared" si="0"/>
        <v>52261.440000000002</v>
      </c>
      <c r="C29" s="50">
        <f t="shared" si="1"/>
        <v>9.8979999999999997</v>
      </c>
    </row>
    <row r="30" spans="1:3" x14ac:dyDescent="0.2">
      <c r="A30">
        <v>29</v>
      </c>
      <c r="B30">
        <f t="shared" si="0"/>
        <v>56061.060000000005</v>
      </c>
      <c r="C30" s="50">
        <f t="shared" si="1"/>
        <v>10.617625</v>
      </c>
    </row>
    <row r="31" spans="1:3" x14ac:dyDescent="0.2">
      <c r="A31">
        <v>30</v>
      </c>
      <c r="B31">
        <f t="shared" si="0"/>
        <v>59994</v>
      </c>
      <c r="C31" s="50">
        <f t="shared" si="1"/>
        <v>11.362500000000001</v>
      </c>
    </row>
    <row r="32" spans="1:3" x14ac:dyDescent="0.2">
      <c r="A32">
        <v>31</v>
      </c>
      <c r="B32">
        <f t="shared" si="0"/>
        <v>64060.26</v>
      </c>
      <c r="C32" s="50">
        <f t="shared" si="1"/>
        <v>12.132625000000001</v>
      </c>
    </row>
    <row r="33" spans="1:3" x14ac:dyDescent="0.2">
      <c r="A33">
        <v>32</v>
      </c>
      <c r="B33">
        <f t="shared" si="0"/>
        <v>68259.839999999997</v>
      </c>
      <c r="C33" s="50">
        <f t="shared" si="1"/>
        <v>12.927999999999999</v>
      </c>
    </row>
    <row r="34" spans="1:3" x14ac:dyDescent="0.2">
      <c r="A34">
        <v>33</v>
      </c>
      <c r="B34">
        <f t="shared" si="0"/>
        <v>72592.740000000005</v>
      </c>
      <c r="C34" s="50">
        <f t="shared" si="1"/>
        <v>13.748625000000001</v>
      </c>
    </row>
    <row r="35" spans="1:3" x14ac:dyDescent="0.2">
      <c r="A35">
        <v>34</v>
      </c>
      <c r="B35">
        <f t="shared" si="0"/>
        <v>77058.960000000006</v>
      </c>
      <c r="C35" s="50">
        <f t="shared" si="1"/>
        <v>14.594500000000002</v>
      </c>
    </row>
    <row r="36" spans="1:3" x14ac:dyDescent="0.2">
      <c r="A36">
        <v>35</v>
      </c>
      <c r="B36">
        <f t="shared" si="0"/>
        <v>81658.5</v>
      </c>
      <c r="C36" s="50">
        <f t="shared" si="1"/>
        <v>15.465624999999999</v>
      </c>
    </row>
    <row r="37" spans="1:3" x14ac:dyDescent="0.2">
      <c r="A37">
        <v>36</v>
      </c>
      <c r="B37">
        <f t="shared" si="0"/>
        <v>86391.360000000001</v>
      </c>
      <c r="C37" s="50">
        <f t="shared" si="1"/>
        <v>16.362000000000002</v>
      </c>
    </row>
    <row r="38" spans="1:3" x14ac:dyDescent="0.2">
      <c r="A38">
        <v>37</v>
      </c>
      <c r="B38">
        <f t="shared" si="0"/>
        <v>91257.540000000008</v>
      </c>
      <c r="C38" s="50">
        <f t="shared" si="1"/>
        <v>17.283625000000001</v>
      </c>
    </row>
    <row r="39" spans="1:3" x14ac:dyDescent="0.2">
      <c r="A39">
        <v>38</v>
      </c>
      <c r="B39">
        <f t="shared" si="0"/>
        <v>96257.040000000008</v>
      </c>
      <c r="C39" s="50">
        <f t="shared" si="1"/>
        <v>18.230500000000003</v>
      </c>
    </row>
    <row r="40" spans="1:3" x14ac:dyDescent="0.2">
      <c r="A40">
        <v>39</v>
      </c>
      <c r="B40">
        <f t="shared" si="0"/>
        <v>101389.86</v>
      </c>
      <c r="C40" s="50">
        <f t="shared" si="1"/>
        <v>19.202625000000001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Mental Effects List</vt:lpstr>
      <vt:lpstr>Sequence</vt:lpstr>
      <vt:lpstr>Experience</vt:lpstr>
      <vt:lpstr>LocMindsRange</vt:lpstr>
      <vt:lpstr>Experience!Print_Area</vt:lpstr>
      <vt:lpstr>'Mental Effects List'!Print_Area</vt:lpstr>
      <vt:lpstr>Sequence!Print_Area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WBH</dc:creator>
  <cp:lastModifiedBy>Bill Herdle</cp:lastModifiedBy>
  <cp:lastPrinted>2008-07-07T01:48:43Z</cp:lastPrinted>
  <dcterms:created xsi:type="dcterms:W3CDTF">2008-06-29T22:22:14Z</dcterms:created>
  <dcterms:modified xsi:type="dcterms:W3CDTF">2020-12-21T16:45:45Z</dcterms:modified>
</cp:coreProperties>
</file>